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H163" i="1"/>
  <c r="H164" s="1"/>
  <c r="G163"/>
  <c r="G164" s="1"/>
  <c r="F163"/>
  <c r="F164" s="1"/>
  <c r="E163"/>
  <c r="E164" s="1"/>
  <c r="H161"/>
  <c r="G161"/>
  <c r="F161"/>
  <c r="E161"/>
  <c r="H148"/>
  <c r="G148"/>
  <c r="F148"/>
  <c r="E148"/>
  <c r="H134"/>
  <c r="G134"/>
  <c r="F134"/>
  <c r="E134"/>
  <c r="G121"/>
  <c r="H121"/>
  <c r="F121"/>
  <c r="E121"/>
  <c r="H108"/>
  <c r="G108"/>
  <c r="F108"/>
  <c r="E108"/>
  <c r="H94"/>
  <c r="G94"/>
  <c r="F94"/>
  <c r="E94"/>
  <c r="H80"/>
  <c r="G80"/>
  <c r="F80"/>
  <c r="E80"/>
  <c r="H67"/>
  <c r="G67"/>
  <c r="F67"/>
  <c r="E67"/>
  <c r="H53"/>
  <c r="G53"/>
  <c r="F53"/>
  <c r="E53"/>
  <c r="H40"/>
  <c r="G40"/>
  <c r="F40"/>
  <c r="E40"/>
</calcChain>
</file>

<file path=xl/sharedStrings.xml><?xml version="1.0" encoding="utf-8"?>
<sst xmlns="http://schemas.openxmlformats.org/spreadsheetml/2006/main" count="458" uniqueCount="116">
  <si>
    <t>МАУ "Дербентгорснаб"</t>
  </si>
  <si>
    <t>Примерное меню</t>
  </si>
  <si>
    <t>Рацион: Завтраки школа диабетики</t>
  </si>
  <si>
    <t>День:</t>
  </si>
  <si>
    <t>понедельник</t>
  </si>
  <si>
    <t>Сезон:</t>
  </si>
  <si>
    <t>Неделя:</t>
  </si>
  <si>
    <t>1</t>
  </si>
  <si>
    <t>Возрастная категория</t>
  </si>
  <si>
    <t>Завтраки школа диабетики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</si>
  <si>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</si>
  <si>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</si>
  <si>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</si>
  <si>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</si>
  <si>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</si>
  <si>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</si>
  <si>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</si>
  <si>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</si>
  <si>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</si>
  <si>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</si>
  <si>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</si>
  <si>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Каша пшенная жидкая молочная (без сахара)</t>
  </si>
  <si>
    <t>200</t>
  </si>
  <si>
    <t>Компот из смеси сухофруктов (без сахара)</t>
  </si>
  <si>
    <t>180</t>
  </si>
  <si>
    <t>1,04</t>
  </si>
  <si>
    <t>0,06</t>
  </si>
  <si>
    <t>25,17</t>
  </si>
  <si>
    <t>106,3</t>
  </si>
  <si>
    <t>0,8</t>
  </si>
  <si>
    <t>2,01</t>
  </si>
  <si>
    <t xml:space="preserve">Сыр порциями </t>
  </si>
  <si>
    <t>20</t>
  </si>
  <si>
    <t>4,74</t>
  </si>
  <si>
    <t>6,08</t>
  </si>
  <si>
    <t>75</t>
  </si>
  <si>
    <t>0,14</t>
  </si>
  <si>
    <t>42</t>
  </si>
  <si>
    <t>Хлеб ржаной</t>
  </si>
  <si>
    <t>30</t>
  </si>
  <si>
    <t>2,28</t>
  </si>
  <si>
    <t>0,24</t>
  </si>
  <si>
    <t>14,76</t>
  </si>
  <si>
    <t>70,5</t>
  </si>
  <si>
    <t>52</t>
  </si>
  <si>
    <t>Яблоки</t>
  </si>
  <si>
    <t>150</t>
  </si>
  <si>
    <t>0,27</t>
  </si>
  <si>
    <t>6,53</t>
  </si>
  <si>
    <t>31,3</t>
  </si>
  <si>
    <t>6,67</t>
  </si>
  <si>
    <t>61</t>
  </si>
  <si>
    <t>Итого за Завтрак</t>
  </si>
  <si>
    <t>7,61</t>
  </si>
  <si>
    <t>Итого за день</t>
  </si>
  <si>
    <t>Примерное меню и пищевая ценность приготовляемых блюд (лист 2)</t>
  </si>
  <si>
    <t>вторник</t>
  </si>
  <si>
    <t>Картофель отварной (с маслом)</t>
  </si>
  <si>
    <t>33,75</t>
  </si>
  <si>
    <t>203</t>
  </si>
  <si>
    <t>Котлеты  куриные из фарша</t>
  </si>
  <si>
    <t>80</t>
  </si>
  <si>
    <t>3,01</t>
  </si>
  <si>
    <t>10,82</t>
  </si>
  <si>
    <t>15,43</t>
  </si>
  <si>
    <t>171,2</t>
  </si>
  <si>
    <t>10</t>
  </si>
  <si>
    <t>Чай с лимоном</t>
  </si>
  <si>
    <t>14,97</t>
  </si>
  <si>
    <t>58,1</t>
  </si>
  <si>
    <t>Примерное меню и пищевая ценность приготовляемых блюд (лист 3)</t>
  </si>
  <si>
    <t>среда</t>
  </si>
  <si>
    <t>Каша пшеничная рассыпчатая</t>
  </si>
  <si>
    <t>19</t>
  </si>
  <si>
    <t>Филе кур. на пару</t>
  </si>
  <si>
    <t>60</t>
  </si>
  <si>
    <t>1 027</t>
  </si>
  <si>
    <t>Сок томатный</t>
  </si>
  <si>
    <t>Примерное меню и пищевая ценность приготовляемых блюд (лист 4)</t>
  </si>
  <si>
    <t>четверг</t>
  </si>
  <si>
    <t xml:space="preserve">Каша гречневая рассыпчатая </t>
  </si>
  <si>
    <t>Гуляш из говядины</t>
  </si>
  <si>
    <t>100</t>
  </si>
  <si>
    <t>Примерное меню и пищевая ценность приготовляемых блюд (лист 5)</t>
  </si>
  <si>
    <t>пятница</t>
  </si>
  <si>
    <t>Каша перловая рассыпчатая</t>
  </si>
  <si>
    <t>Курица отварная</t>
  </si>
  <si>
    <t>Сок морковный</t>
  </si>
  <si>
    <t>Примерное меню и пищевая ценность приготовляемых блюд (лист 6)</t>
  </si>
  <si>
    <t>суббота</t>
  </si>
  <si>
    <t>Запеканка из творога (без сахара)</t>
  </si>
  <si>
    <t>Каша гречневая молочная (без сахара)</t>
  </si>
  <si>
    <t>Примерное меню и пищевая ценность приготовляемых блюд (лист 7)</t>
  </si>
  <si>
    <t>2</t>
  </si>
  <si>
    <t>Каша из хлопьев овсянных "Геркулес" на молоке (без сахара)</t>
  </si>
  <si>
    <t>Примерное меню и пищевая ценность приготовляемых блюд (лист 8)</t>
  </si>
  <si>
    <t>Каша ячневая рассыпчатая</t>
  </si>
  <si>
    <t>Салат из белокочанной капусты и моркови с растительным маслом</t>
  </si>
  <si>
    <t>27</t>
  </si>
  <si>
    <t>43</t>
  </si>
  <si>
    <t>Примерное меню и пищевая ценность приготовляемых блюд (лист 9)</t>
  </si>
  <si>
    <t>Овощи на пару</t>
  </si>
  <si>
    <t>Филе отварное</t>
  </si>
  <si>
    <t>Салат из свежих помидоров и огурцов с маслом растительным</t>
  </si>
  <si>
    <t>Чай с молоком</t>
  </si>
  <si>
    <t>Примерное меню и пищевая ценность приготовляемых блюд (лист 10)</t>
  </si>
  <si>
    <t>Примерное меню и пищевая ценность приготовляемых блюд (лист 11)</t>
  </si>
  <si>
    <t>Винегрет</t>
  </si>
  <si>
    <t>Примерное меню и пищевая ценность приготовляемых блюд (лист 12)</t>
  </si>
  <si>
    <t>Овощное рагу с говядиной</t>
  </si>
  <si>
    <t>250</t>
  </si>
  <si>
    <t>Итого за период</t>
  </si>
  <si>
    <t>Среднее значение за период</t>
  </si>
  <si>
    <t>Содержание белков, жиров, углеводов в меню за период в % от калорийности</t>
  </si>
  <si>
    <t>Приложение №8 к СанПиН 2.3/2.4.3590-20</t>
  </si>
  <si>
    <t>осенне-зимний</t>
  </si>
</sst>
</file>

<file path=xl/styles.xml><?xml version="1.0" encoding="utf-8"?>
<styleSheet xmlns="http://schemas.openxmlformats.org/spreadsheetml/2006/main">
  <fonts count="4"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 applyAlignment="1">
      <alignment indent="1"/>
    </xf>
    <xf numFmtId="0" fontId="0" fillId="0" borderId="4" xfId="0" applyFont="1" applyBorder="1"/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0" fillId="0" borderId="1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indent="1"/>
    </xf>
    <xf numFmtId="0" fontId="0" fillId="0" borderId="8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67"/>
  <sheetViews>
    <sheetView tabSelected="1" zoomScale="200" zoomScaleNormal="200" workbookViewId="0">
      <selection activeCell="H165" sqref="H165"/>
    </sheetView>
  </sheetViews>
  <sheetFormatPr defaultColWidth="10.6640625" defaultRowHeight="11.25"/>
  <cols>
    <col min="1" max="1" width="12.1640625" customWidth="1"/>
    <col min="2" max="3" width="12.83203125" customWidth="1"/>
    <col min="4" max="4" width="7.6640625" customWidth="1"/>
    <col min="5" max="9" width="11.6640625" customWidth="1"/>
    <col min="10" max="10" width="12.6640625" customWidth="1"/>
  </cols>
  <sheetData>
    <row r="1" spans="1:10" ht="11.25" customHeight="1">
      <c r="A1" s="2" t="s">
        <v>0</v>
      </c>
      <c r="E1" s="24" t="s">
        <v>114</v>
      </c>
      <c r="F1" s="24"/>
      <c r="G1" s="24"/>
      <c r="H1" s="24"/>
      <c r="I1" s="24"/>
      <c r="J1" s="24"/>
    </row>
    <row r="2" spans="1:10" ht="15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1.25" customHeight="1">
      <c r="A3" s="3" t="s">
        <v>2</v>
      </c>
      <c r="D3" s="4" t="s">
        <v>3</v>
      </c>
      <c r="E3" s="5" t="s">
        <v>4</v>
      </c>
      <c r="H3" s="4" t="s">
        <v>5</v>
      </c>
      <c r="I3" s="16" t="s">
        <v>115</v>
      </c>
      <c r="J3" s="16"/>
    </row>
    <row r="4" spans="1:10" ht="11.25" customHeight="1">
      <c r="D4" s="4" t="s">
        <v>6</v>
      </c>
      <c r="E4" s="5" t="s">
        <v>7</v>
      </c>
      <c r="H4" s="4" t="s">
        <v>8</v>
      </c>
      <c r="I4" s="16" t="s">
        <v>9</v>
      </c>
      <c r="J4" s="16"/>
    </row>
    <row r="5" spans="1:10" ht="19.5" customHeight="1">
      <c r="A5" s="19" t="s">
        <v>10</v>
      </c>
      <c r="B5" s="19" t="s">
        <v>11</v>
      </c>
      <c r="C5" s="19"/>
      <c r="D5" s="19" t="s">
        <v>12</v>
      </c>
      <c r="E5" s="23" t="s">
        <v>13</v>
      </c>
      <c r="F5" s="23"/>
      <c r="G5" s="23"/>
      <c r="H5" s="19" t="s">
        <v>14</v>
      </c>
      <c r="I5" s="19" t="s">
        <v>15</v>
      </c>
      <c r="J5" s="19" t="s">
        <v>16</v>
      </c>
    </row>
    <row r="6" spans="1:10" ht="21.75" customHeight="1">
      <c r="A6" s="20"/>
      <c r="B6" s="21"/>
      <c r="C6" s="22"/>
      <c r="D6" s="20"/>
      <c r="E6" s="6" t="s">
        <v>17</v>
      </c>
      <c r="F6" s="6" t="s">
        <v>18</v>
      </c>
      <c r="G6" s="6" t="s">
        <v>19</v>
      </c>
      <c r="H6" s="20"/>
      <c r="I6" s="20"/>
      <c r="J6" s="20"/>
    </row>
    <row r="7" spans="1:10" ht="11.25" customHeight="1">
      <c r="A7" s="7" t="s">
        <v>20</v>
      </c>
      <c r="B7" s="17"/>
      <c r="C7" s="17"/>
      <c r="D7" s="8"/>
      <c r="E7" s="8"/>
      <c r="F7" s="8"/>
      <c r="G7" s="8"/>
      <c r="H7" s="8"/>
      <c r="I7" s="8"/>
      <c r="J7" s="9"/>
    </row>
    <row r="8" spans="1:10" ht="21.75" customHeight="1">
      <c r="B8" s="18" t="s">
        <v>21</v>
      </c>
      <c r="C8" s="18"/>
      <c r="D8" s="10" t="s">
        <v>22</v>
      </c>
      <c r="E8" s="11">
        <v>10.92</v>
      </c>
      <c r="F8" s="11">
        <v>24.02</v>
      </c>
      <c r="G8" s="11">
        <v>13.27</v>
      </c>
      <c r="H8" s="11">
        <v>304.39999999999998</v>
      </c>
      <c r="I8" s="11"/>
      <c r="J8" s="11"/>
    </row>
    <row r="9" spans="1:10" ht="21.75" customHeight="1">
      <c r="B9" s="18" t="s">
        <v>23</v>
      </c>
      <c r="C9" s="18"/>
      <c r="D9" s="10" t="s">
        <v>24</v>
      </c>
      <c r="E9" s="11" t="s">
        <v>25</v>
      </c>
      <c r="F9" s="11" t="s">
        <v>26</v>
      </c>
      <c r="G9" s="11" t="s">
        <v>27</v>
      </c>
      <c r="H9" s="11" t="s">
        <v>28</v>
      </c>
      <c r="I9" s="11" t="s">
        <v>29</v>
      </c>
      <c r="J9" s="11" t="s">
        <v>30</v>
      </c>
    </row>
    <row r="10" spans="1:10" ht="11.25" customHeight="1">
      <c r="B10" s="18" t="s">
        <v>31</v>
      </c>
      <c r="C10" s="18"/>
      <c r="D10" s="10" t="s">
        <v>32</v>
      </c>
      <c r="E10" s="11" t="s">
        <v>33</v>
      </c>
      <c r="F10" s="11" t="s">
        <v>34</v>
      </c>
      <c r="G10" s="11"/>
      <c r="H10" s="11" t="s">
        <v>35</v>
      </c>
      <c r="I10" s="11" t="s">
        <v>36</v>
      </c>
      <c r="J10" s="11" t="s">
        <v>37</v>
      </c>
    </row>
    <row r="11" spans="1:10" ht="11.25" customHeight="1">
      <c r="B11" s="18" t="s">
        <v>38</v>
      </c>
      <c r="C11" s="18"/>
      <c r="D11" s="10" t="s">
        <v>39</v>
      </c>
      <c r="E11" s="11" t="s">
        <v>40</v>
      </c>
      <c r="F11" s="11" t="s">
        <v>41</v>
      </c>
      <c r="G11" s="11" t="s">
        <v>42</v>
      </c>
      <c r="H11" s="11" t="s">
        <v>43</v>
      </c>
      <c r="I11" s="11"/>
      <c r="J11" s="11" t="s">
        <v>44</v>
      </c>
    </row>
    <row r="12" spans="1:10" ht="11.25" customHeight="1">
      <c r="B12" s="18" t="s">
        <v>45</v>
      </c>
      <c r="C12" s="18"/>
      <c r="D12" s="10" t="s">
        <v>46</v>
      </c>
      <c r="E12" s="11" t="s">
        <v>47</v>
      </c>
      <c r="F12" s="11" t="s">
        <v>47</v>
      </c>
      <c r="G12" s="11" t="s">
        <v>48</v>
      </c>
      <c r="H12" s="11" t="s">
        <v>49</v>
      </c>
      <c r="I12" s="11" t="s">
        <v>50</v>
      </c>
      <c r="J12" s="11" t="s">
        <v>51</v>
      </c>
    </row>
    <row r="13" spans="1:10" ht="11.25" customHeight="1">
      <c r="A13" s="14" t="s">
        <v>52</v>
      </c>
      <c r="B13" s="14"/>
      <c r="C13" s="14"/>
      <c r="D13" s="14"/>
      <c r="E13" s="11">
        <v>19.25</v>
      </c>
      <c r="F13" s="11">
        <v>19.75</v>
      </c>
      <c r="G13" s="11">
        <v>83.75</v>
      </c>
      <c r="H13" s="11">
        <v>587.5</v>
      </c>
      <c r="I13" s="11" t="s">
        <v>53</v>
      </c>
      <c r="J13" s="11"/>
    </row>
    <row r="14" spans="1:10" ht="11.25" customHeight="1">
      <c r="A14" s="14" t="s">
        <v>54</v>
      </c>
      <c r="B14" s="14"/>
      <c r="C14" s="14"/>
      <c r="D14" s="14"/>
      <c r="E14" s="11">
        <v>19.25</v>
      </c>
      <c r="F14" s="11">
        <v>19.75</v>
      </c>
      <c r="G14" s="11">
        <v>83.75</v>
      </c>
      <c r="H14" s="11">
        <v>587.5</v>
      </c>
      <c r="I14" s="11" t="s">
        <v>53</v>
      </c>
      <c r="J14" s="11"/>
    </row>
    <row r="15" spans="1:10" ht="11.25" customHeight="1">
      <c r="A15" s="2" t="s">
        <v>0</v>
      </c>
      <c r="E15" s="24" t="s">
        <v>114</v>
      </c>
      <c r="F15" s="24"/>
      <c r="G15" s="24"/>
      <c r="H15" s="24"/>
      <c r="I15" s="24"/>
      <c r="J15" s="24"/>
    </row>
    <row r="16" spans="1:10" ht="11.25" customHeight="1">
      <c r="A16" s="12" t="s">
        <v>55</v>
      </c>
    </row>
    <row r="17" spans="1:10" ht="11.25" customHeight="1">
      <c r="A17" s="3" t="s">
        <v>2</v>
      </c>
      <c r="D17" s="4" t="s">
        <v>3</v>
      </c>
      <c r="E17" s="5" t="s">
        <v>56</v>
      </c>
      <c r="H17" s="4" t="s">
        <v>5</v>
      </c>
      <c r="I17" s="16" t="s">
        <v>115</v>
      </c>
      <c r="J17" s="16"/>
    </row>
    <row r="18" spans="1:10" ht="11.25" customHeight="1">
      <c r="D18" s="4" t="s">
        <v>6</v>
      </c>
      <c r="E18" s="5" t="s">
        <v>7</v>
      </c>
      <c r="H18" s="4" t="s">
        <v>8</v>
      </c>
      <c r="I18" s="16" t="s">
        <v>9</v>
      </c>
      <c r="J18" s="16"/>
    </row>
    <row r="19" spans="1:10" ht="19.5" customHeight="1">
      <c r="A19" s="19" t="s">
        <v>10</v>
      </c>
      <c r="B19" s="19" t="s">
        <v>11</v>
      </c>
      <c r="C19" s="19"/>
      <c r="D19" s="19" t="s">
        <v>12</v>
      </c>
      <c r="E19" s="23" t="s">
        <v>13</v>
      </c>
      <c r="F19" s="23"/>
      <c r="G19" s="23"/>
      <c r="H19" s="19" t="s">
        <v>14</v>
      </c>
      <c r="I19" s="19" t="s">
        <v>15</v>
      </c>
      <c r="J19" s="19" t="s">
        <v>16</v>
      </c>
    </row>
    <row r="20" spans="1:10" ht="21.75" customHeight="1">
      <c r="A20" s="20"/>
      <c r="B20" s="21"/>
      <c r="C20" s="22"/>
      <c r="D20" s="20"/>
      <c r="E20" s="6" t="s">
        <v>17</v>
      </c>
      <c r="F20" s="6" t="s">
        <v>18</v>
      </c>
      <c r="G20" s="6" t="s">
        <v>19</v>
      </c>
      <c r="H20" s="20"/>
      <c r="I20" s="20"/>
      <c r="J20" s="20"/>
    </row>
    <row r="21" spans="1:10" ht="11.25" customHeight="1">
      <c r="A21" s="7" t="s">
        <v>20</v>
      </c>
      <c r="B21" s="17"/>
      <c r="C21" s="17"/>
      <c r="D21" s="8"/>
      <c r="E21" s="8"/>
      <c r="F21" s="8"/>
      <c r="G21" s="8"/>
      <c r="H21" s="8"/>
      <c r="I21" s="8"/>
      <c r="J21" s="9"/>
    </row>
    <row r="22" spans="1:10" ht="21.75" customHeight="1">
      <c r="B22" s="18" t="s">
        <v>57</v>
      </c>
      <c r="C22" s="18"/>
      <c r="D22" s="10" t="s">
        <v>46</v>
      </c>
      <c r="E22" s="11">
        <v>13.41</v>
      </c>
      <c r="F22" s="11">
        <v>8.08</v>
      </c>
      <c r="G22" s="11">
        <v>37.57</v>
      </c>
      <c r="H22" s="11">
        <v>260.89999999999998</v>
      </c>
      <c r="I22" s="11" t="s">
        <v>58</v>
      </c>
      <c r="J22" s="11" t="s">
        <v>59</v>
      </c>
    </row>
    <row r="23" spans="1:10" ht="11.25" customHeight="1">
      <c r="B23" s="18" t="s">
        <v>60</v>
      </c>
      <c r="C23" s="18"/>
      <c r="D23" s="10" t="s">
        <v>61</v>
      </c>
      <c r="E23" s="11" t="s">
        <v>62</v>
      </c>
      <c r="F23" s="11" t="s">
        <v>63</v>
      </c>
      <c r="G23" s="11" t="s">
        <v>64</v>
      </c>
      <c r="H23" s="11" t="s">
        <v>65</v>
      </c>
      <c r="I23" s="11"/>
      <c r="J23" s="11" t="s">
        <v>66</v>
      </c>
    </row>
    <row r="24" spans="1:10" ht="11.25" customHeight="1">
      <c r="B24" s="18" t="s">
        <v>67</v>
      </c>
      <c r="C24" s="18"/>
      <c r="D24" s="10" t="s">
        <v>24</v>
      </c>
      <c r="E24" s="11"/>
      <c r="F24" s="11"/>
      <c r="G24" s="11" t="s">
        <v>68</v>
      </c>
      <c r="H24" s="11" t="s">
        <v>69</v>
      </c>
      <c r="I24" s="11"/>
      <c r="J24" s="11" t="s">
        <v>62</v>
      </c>
    </row>
    <row r="25" spans="1:10" ht="11.25" customHeight="1">
      <c r="B25" s="18" t="s">
        <v>38</v>
      </c>
      <c r="C25" s="18"/>
      <c r="D25" s="10" t="s">
        <v>39</v>
      </c>
      <c r="E25" s="11" t="s">
        <v>40</v>
      </c>
      <c r="F25" s="11" t="s">
        <v>41</v>
      </c>
      <c r="G25" s="11" t="s">
        <v>42</v>
      </c>
      <c r="H25" s="11" t="s">
        <v>43</v>
      </c>
      <c r="I25" s="11"/>
      <c r="J25" s="11" t="s">
        <v>44</v>
      </c>
    </row>
    <row r="26" spans="1:10" ht="11.25" customHeight="1">
      <c r="A26" s="14" t="s">
        <v>52</v>
      </c>
      <c r="B26" s="14"/>
      <c r="C26" s="14"/>
      <c r="D26" s="14"/>
      <c r="E26" s="11">
        <v>18.7</v>
      </c>
      <c r="F26" s="11">
        <v>19.14</v>
      </c>
      <c r="G26" s="11">
        <v>82.73</v>
      </c>
      <c r="H26" s="11">
        <v>560.70000000000005</v>
      </c>
      <c r="I26" s="11" t="s">
        <v>58</v>
      </c>
      <c r="J26" s="11"/>
    </row>
    <row r="27" spans="1:10" ht="11.25" customHeight="1">
      <c r="A27" s="14" t="s">
        <v>54</v>
      </c>
      <c r="B27" s="14"/>
      <c r="C27" s="14"/>
      <c r="D27" s="14"/>
      <c r="E27" s="11">
        <v>18.7</v>
      </c>
      <c r="F27" s="11">
        <v>19.14</v>
      </c>
      <c r="G27" s="11">
        <v>82.73</v>
      </c>
      <c r="H27" s="11">
        <v>560.70000000000005</v>
      </c>
      <c r="I27" s="11" t="s">
        <v>58</v>
      </c>
      <c r="J27" s="11"/>
    </row>
    <row r="28" spans="1:10" ht="11.25" customHeight="1">
      <c r="A28" s="2" t="s">
        <v>0</v>
      </c>
      <c r="E28" s="24" t="s">
        <v>114</v>
      </c>
      <c r="F28" s="24"/>
      <c r="G28" s="24"/>
      <c r="H28" s="24"/>
      <c r="I28" s="24"/>
      <c r="J28" s="24"/>
    </row>
    <row r="29" spans="1:10" ht="11.25" customHeight="1">
      <c r="A29" s="12" t="s">
        <v>70</v>
      </c>
    </row>
    <row r="30" spans="1:10" ht="11.25" customHeight="1">
      <c r="A30" s="3" t="s">
        <v>2</v>
      </c>
      <c r="D30" s="4" t="s">
        <v>3</v>
      </c>
      <c r="E30" s="5" t="s">
        <v>71</v>
      </c>
      <c r="H30" s="4" t="s">
        <v>5</v>
      </c>
      <c r="I30" s="16" t="s">
        <v>115</v>
      </c>
      <c r="J30" s="16"/>
    </row>
    <row r="31" spans="1:10" ht="11.25" customHeight="1">
      <c r="D31" s="4" t="s">
        <v>6</v>
      </c>
      <c r="E31" s="5" t="s">
        <v>7</v>
      </c>
      <c r="H31" s="4" t="s">
        <v>8</v>
      </c>
      <c r="I31" s="16" t="s">
        <v>9</v>
      </c>
      <c r="J31" s="16"/>
    </row>
    <row r="32" spans="1:10" ht="19.5" customHeight="1">
      <c r="A32" s="19" t="s">
        <v>10</v>
      </c>
      <c r="B32" s="19" t="s">
        <v>11</v>
      </c>
      <c r="C32" s="19"/>
      <c r="D32" s="19" t="s">
        <v>12</v>
      </c>
      <c r="E32" s="23" t="s">
        <v>13</v>
      </c>
      <c r="F32" s="23"/>
      <c r="G32" s="23"/>
      <c r="H32" s="19" t="s">
        <v>14</v>
      </c>
      <c r="I32" s="19" t="s">
        <v>15</v>
      </c>
      <c r="J32" s="19" t="s">
        <v>16</v>
      </c>
    </row>
    <row r="33" spans="1:10" ht="21.75" customHeight="1">
      <c r="A33" s="20"/>
      <c r="B33" s="21"/>
      <c r="C33" s="22"/>
      <c r="D33" s="20"/>
      <c r="E33" s="6" t="s">
        <v>17</v>
      </c>
      <c r="F33" s="6" t="s">
        <v>18</v>
      </c>
      <c r="G33" s="6" t="s">
        <v>19</v>
      </c>
      <c r="H33" s="20"/>
      <c r="I33" s="20"/>
      <c r="J33" s="20"/>
    </row>
    <row r="34" spans="1:10" ht="11.25" customHeight="1">
      <c r="A34" s="7" t="s">
        <v>20</v>
      </c>
      <c r="B34" s="17"/>
      <c r="C34" s="17"/>
      <c r="D34" s="8"/>
      <c r="E34" s="8"/>
      <c r="F34" s="8"/>
      <c r="G34" s="8"/>
      <c r="H34" s="8"/>
      <c r="I34" s="8"/>
      <c r="J34" s="9"/>
    </row>
    <row r="35" spans="1:10" ht="21.75" customHeight="1">
      <c r="B35" s="18" t="s">
        <v>72</v>
      </c>
      <c r="C35" s="18"/>
      <c r="D35" s="10" t="s">
        <v>46</v>
      </c>
      <c r="E35" s="11">
        <v>8.06</v>
      </c>
      <c r="F35" s="11">
        <v>11.3</v>
      </c>
      <c r="G35" s="11">
        <v>62.1</v>
      </c>
      <c r="H35" s="11">
        <v>270.60000000000002</v>
      </c>
      <c r="I35" s="11"/>
      <c r="J35" s="11" t="s">
        <v>73</v>
      </c>
    </row>
    <row r="36" spans="1:10" ht="11.25" customHeight="1">
      <c r="B36" s="18" t="s">
        <v>74</v>
      </c>
      <c r="C36" s="18"/>
      <c r="D36" s="10" t="s">
        <v>75</v>
      </c>
      <c r="E36" s="11">
        <v>8.9</v>
      </c>
      <c r="F36" s="11">
        <v>7.9</v>
      </c>
      <c r="G36" s="11"/>
      <c r="H36" s="11">
        <v>213</v>
      </c>
      <c r="I36" s="11"/>
      <c r="J36" s="11" t="s">
        <v>76</v>
      </c>
    </row>
    <row r="37" spans="1:10" ht="11.25" customHeight="1">
      <c r="B37" s="18" t="s">
        <v>77</v>
      </c>
      <c r="C37" s="18"/>
      <c r="D37" s="10" t="s">
        <v>24</v>
      </c>
      <c r="E37" s="11"/>
      <c r="F37" s="11"/>
      <c r="G37" s="11"/>
      <c r="H37" s="11"/>
      <c r="I37" s="11"/>
      <c r="J37" s="11"/>
    </row>
    <row r="38" spans="1:10" ht="11.25" customHeight="1">
      <c r="B38" s="18" t="s">
        <v>38</v>
      </c>
      <c r="C38" s="18"/>
      <c r="D38" s="10" t="s">
        <v>39</v>
      </c>
      <c r="E38" s="11">
        <v>2.2799999999999998</v>
      </c>
      <c r="F38" s="11">
        <v>0.24</v>
      </c>
      <c r="G38" s="11">
        <v>14.76</v>
      </c>
      <c r="H38" s="11">
        <v>70.5</v>
      </c>
      <c r="I38" s="11"/>
      <c r="J38" s="11" t="s">
        <v>44</v>
      </c>
    </row>
    <row r="39" spans="1:10" ht="11.25" customHeight="1">
      <c r="B39" s="18" t="s">
        <v>45</v>
      </c>
      <c r="C39" s="18"/>
      <c r="D39" s="10" t="s">
        <v>46</v>
      </c>
      <c r="E39" s="11">
        <v>0.27</v>
      </c>
      <c r="F39" s="11">
        <v>0.27</v>
      </c>
      <c r="G39" s="11">
        <v>6.53</v>
      </c>
      <c r="H39" s="11">
        <v>31.3</v>
      </c>
      <c r="I39" s="11" t="s">
        <v>50</v>
      </c>
      <c r="J39" s="11" t="s">
        <v>51</v>
      </c>
    </row>
    <row r="40" spans="1:10" ht="11.25" customHeight="1">
      <c r="A40" s="14" t="s">
        <v>52</v>
      </c>
      <c r="B40" s="14"/>
      <c r="C40" s="14"/>
      <c r="D40" s="14"/>
      <c r="E40" s="11">
        <f>SUM(E35:E39)</f>
        <v>19.510000000000002</v>
      </c>
      <c r="F40" s="11">
        <f>SUM(F35:F39)</f>
        <v>19.71</v>
      </c>
      <c r="G40" s="11">
        <f>SUM(G35:G39)</f>
        <v>83.39</v>
      </c>
      <c r="H40" s="11">
        <f>SUM(H35:H39)</f>
        <v>585.4</v>
      </c>
      <c r="I40" s="11" t="s">
        <v>50</v>
      </c>
      <c r="J40" s="11"/>
    </row>
    <row r="41" spans="1:10" ht="11.25" customHeight="1">
      <c r="A41" s="14" t="s">
        <v>54</v>
      </c>
      <c r="B41" s="14"/>
      <c r="C41" s="14"/>
      <c r="D41" s="14"/>
      <c r="E41" s="11">
        <v>19.510000000000002</v>
      </c>
      <c r="F41" s="11">
        <v>19.71</v>
      </c>
      <c r="G41" s="11">
        <v>83.39</v>
      </c>
      <c r="H41" s="11">
        <v>585.4</v>
      </c>
      <c r="I41" s="11" t="s">
        <v>50</v>
      </c>
      <c r="J41" s="11"/>
    </row>
    <row r="42" spans="1:10" ht="11.25" customHeight="1">
      <c r="A42" s="2" t="s">
        <v>0</v>
      </c>
      <c r="E42" s="24" t="s">
        <v>114</v>
      </c>
      <c r="F42" s="24"/>
      <c r="G42" s="24"/>
      <c r="H42" s="24"/>
      <c r="I42" s="24"/>
      <c r="J42" s="24"/>
    </row>
    <row r="43" spans="1:10" ht="11.25" customHeight="1">
      <c r="A43" s="12" t="s">
        <v>78</v>
      </c>
    </row>
    <row r="44" spans="1:10" ht="11.25" customHeight="1">
      <c r="A44" s="3" t="s">
        <v>2</v>
      </c>
      <c r="D44" s="4" t="s">
        <v>3</v>
      </c>
      <c r="E44" s="5" t="s">
        <v>79</v>
      </c>
      <c r="H44" s="4" t="s">
        <v>5</v>
      </c>
      <c r="I44" s="16" t="s">
        <v>115</v>
      </c>
      <c r="J44" s="16"/>
    </row>
    <row r="45" spans="1:10" ht="11.25" customHeight="1">
      <c r="D45" s="4" t="s">
        <v>6</v>
      </c>
      <c r="E45" s="5" t="s">
        <v>7</v>
      </c>
      <c r="H45" s="4" t="s">
        <v>8</v>
      </c>
      <c r="I45" s="16" t="s">
        <v>9</v>
      </c>
      <c r="J45" s="16"/>
    </row>
    <row r="46" spans="1:10" ht="19.5" customHeight="1">
      <c r="A46" s="19" t="s">
        <v>10</v>
      </c>
      <c r="B46" s="19" t="s">
        <v>11</v>
      </c>
      <c r="C46" s="19"/>
      <c r="D46" s="19" t="s">
        <v>12</v>
      </c>
      <c r="E46" s="23" t="s">
        <v>13</v>
      </c>
      <c r="F46" s="23"/>
      <c r="G46" s="23"/>
      <c r="H46" s="19" t="s">
        <v>14</v>
      </c>
      <c r="I46" s="19" t="s">
        <v>15</v>
      </c>
      <c r="J46" s="19" t="s">
        <v>16</v>
      </c>
    </row>
    <row r="47" spans="1:10" ht="21.75" customHeight="1">
      <c r="A47" s="20"/>
      <c r="B47" s="21"/>
      <c r="C47" s="22"/>
      <c r="D47" s="20"/>
      <c r="E47" s="6" t="s">
        <v>17</v>
      </c>
      <c r="F47" s="6" t="s">
        <v>18</v>
      </c>
      <c r="G47" s="6" t="s">
        <v>19</v>
      </c>
      <c r="H47" s="20"/>
      <c r="I47" s="20"/>
      <c r="J47" s="20"/>
    </row>
    <row r="48" spans="1:10" ht="11.25" customHeight="1">
      <c r="A48" s="7" t="s">
        <v>20</v>
      </c>
      <c r="B48" s="17"/>
      <c r="C48" s="17"/>
      <c r="D48" s="8"/>
      <c r="E48" s="8"/>
      <c r="F48" s="8"/>
      <c r="G48" s="8"/>
      <c r="H48" s="8"/>
      <c r="I48" s="8"/>
      <c r="J48" s="9"/>
    </row>
    <row r="49" spans="1:10" ht="21.75" customHeight="1">
      <c r="B49" s="18" t="s">
        <v>80</v>
      </c>
      <c r="C49" s="18"/>
      <c r="D49" s="10" t="s">
        <v>46</v>
      </c>
      <c r="E49" s="11">
        <v>7.61</v>
      </c>
      <c r="F49" s="11">
        <v>10.23</v>
      </c>
      <c r="G49" s="11">
        <v>34.340000000000003</v>
      </c>
      <c r="H49" s="11">
        <v>259.60000000000002</v>
      </c>
      <c r="I49" s="11"/>
      <c r="J49" s="11">
        <v>17</v>
      </c>
    </row>
    <row r="50" spans="1:10" ht="11.25" customHeight="1">
      <c r="B50" s="18" t="s">
        <v>81</v>
      </c>
      <c r="C50" s="18"/>
      <c r="D50" s="10" t="s">
        <v>82</v>
      </c>
      <c r="E50" s="11">
        <v>8.56</v>
      </c>
      <c r="F50" s="11">
        <v>8.6999999999999993</v>
      </c>
      <c r="G50" s="11">
        <v>9.42</v>
      </c>
      <c r="H50" s="11">
        <v>150.19999999999999</v>
      </c>
      <c r="I50" s="11">
        <v>1</v>
      </c>
      <c r="J50" s="11">
        <v>40</v>
      </c>
    </row>
    <row r="51" spans="1:10" ht="11.25" customHeight="1">
      <c r="B51" s="18" t="s">
        <v>38</v>
      </c>
      <c r="C51" s="18"/>
      <c r="D51" s="10" t="s">
        <v>39</v>
      </c>
      <c r="E51" s="11">
        <v>2.2799999999999998</v>
      </c>
      <c r="F51" s="11">
        <v>0.24</v>
      </c>
      <c r="G51" s="11">
        <v>14.76</v>
      </c>
      <c r="H51" s="11">
        <v>70.5</v>
      </c>
      <c r="I51" s="11"/>
      <c r="J51" s="11">
        <v>52</v>
      </c>
    </row>
    <row r="52" spans="1:10" ht="21.75" customHeight="1">
      <c r="B52" s="18" t="s">
        <v>23</v>
      </c>
      <c r="C52" s="18"/>
      <c r="D52" s="10" t="s">
        <v>24</v>
      </c>
      <c r="E52" s="11">
        <v>1.04</v>
      </c>
      <c r="F52" s="11">
        <v>0.06</v>
      </c>
      <c r="G52" s="11">
        <v>25.17</v>
      </c>
      <c r="H52" s="11">
        <v>106.3</v>
      </c>
      <c r="I52" s="11">
        <v>0.8</v>
      </c>
      <c r="J52" s="11">
        <v>2.0099999999999998</v>
      </c>
    </row>
    <row r="53" spans="1:10" ht="11.25" customHeight="1">
      <c r="A53" s="14" t="s">
        <v>52</v>
      </c>
      <c r="B53" s="14"/>
      <c r="C53" s="14"/>
      <c r="D53" s="14"/>
      <c r="E53" s="11">
        <f>SUM(E49:E52)</f>
        <v>19.490000000000002</v>
      </c>
      <c r="F53" s="11">
        <f>SUM(F49:F52)</f>
        <v>19.229999999999997</v>
      </c>
      <c r="G53" s="11">
        <f>SUM(G49:G52)</f>
        <v>83.69</v>
      </c>
      <c r="H53" s="11">
        <f>SUM(H49:H52)</f>
        <v>586.6</v>
      </c>
      <c r="I53" s="11">
        <v>1.8</v>
      </c>
      <c r="J53" s="11"/>
    </row>
    <row r="54" spans="1:10" ht="11.25" customHeight="1">
      <c r="A54" s="14" t="s">
        <v>54</v>
      </c>
      <c r="B54" s="14"/>
      <c r="C54" s="14"/>
      <c r="D54" s="14"/>
      <c r="E54" s="11">
        <v>19.489999999999998</v>
      </c>
      <c r="F54" s="11">
        <v>19.23</v>
      </c>
      <c r="G54" s="11">
        <v>83.69</v>
      </c>
      <c r="H54" s="11">
        <v>586.6</v>
      </c>
      <c r="I54" s="11">
        <v>1.8</v>
      </c>
      <c r="J54" s="11"/>
    </row>
    <row r="55" spans="1:10" ht="11.25" customHeight="1">
      <c r="A55" s="2" t="s">
        <v>0</v>
      </c>
      <c r="E55" s="24" t="s">
        <v>114</v>
      </c>
      <c r="F55" s="24"/>
      <c r="G55" s="24"/>
      <c r="H55" s="24"/>
      <c r="I55" s="24"/>
      <c r="J55" s="24"/>
    </row>
    <row r="56" spans="1:10" ht="11.25" customHeight="1">
      <c r="A56" s="12" t="s">
        <v>83</v>
      </c>
    </row>
    <row r="57" spans="1:10" ht="11.25" customHeight="1">
      <c r="A57" s="3" t="s">
        <v>2</v>
      </c>
      <c r="D57" s="4" t="s">
        <v>3</v>
      </c>
      <c r="E57" s="5" t="s">
        <v>84</v>
      </c>
      <c r="H57" s="4" t="s">
        <v>5</v>
      </c>
      <c r="I57" s="16" t="s">
        <v>115</v>
      </c>
      <c r="J57" s="16"/>
    </row>
    <row r="58" spans="1:10" ht="11.25" customHeight="1">
      <c r="D58" s="4" t="s">
        <v>6</v>
      </c>
      <c r="E58" s="5" t="s">
        <v>7</v>
      </c>
      <c r="H58" s="4" t="s">
        <v>8</v>
      </c>
      <c r="I58" s="16" t="s">
        <v>9</v>
      </c>
      <c r="J58" s="16"/>
    </row>
    <row r="59" spans="1:10" ht="19.5" customHeight="1">
      <c r="A59" s="19" t="s">
        <v>10</v>
      </c>
      <c r="B59" s="19" t="s">
        <v>11</v>
      </c>
      <c r="C59" s="19"/>
      <c r="D59" s="19" t="s">
        <v>12</v>
      </c>
      <c r="E59" s="23" t="s">
        <v>13</v>
      </c>
      <c r="F59" s="23"/>
      <c r="G59" s="23"/>
      <c r="H59" s="19" t="s">
        <v>14</v>
      </c>
      <c r="I59" s="19" t="s">
        <v>15</v>
      </c>
      <c r="J59" s="19" t="s">
        <v>16</v>
      </c>
    </row>
    <row r="60" spans="1:10" ht="21.75" customHeight="1">
      <c r="A60" s="20"/>
      <c r="B60" s="21"/>
      <c r="C60" s="22"/>
      <c r="D60" s="20"/>
      <c r="E60" s="6" t="s">
        <v>17</v>
      </c>
      <c r="F60" s="6" t="s">
        <v>18</v>
      </c>
      <c r="G60" s="6" t="s">
        <v>19</v>
      </c>
      <c r="H60" s="20"/>
      <c r="I60" s="20"/>
      <c r="J60" s="20"/>
    </row>
    <row r="61" spans="1:10" ht="11.25" customHeight="1">
      <c r="A61" s="7" t="s">
        <v>20</v>
      </c>
      <c r="B61" s="17"/>
      <c r="C61" s="17"/>
      <c r="D61" s="8"/>
      <c r="E61" s="8"/>
      <c r="F61" s="8"/>
      <c r="G61" s="8"/>
      <c r="H61" s="8"/>
      <c r="I61" s="8"/>
      <c r="J61" s="9"/>
    </row>
    <row r="62" spans="1:10" ht="21.75" customHeight="1">
      <c r="B62" s="18" t="s">
        <v>85</v>
      </c>
      <c r="C62" s="18"/>
      <c r="D62" s="10" t="s">
        <v>46</v>
      </c>
      <c r="E62" s="11">
        <v>5.66</v>
      </c>
      <c r="F62" s="11">
        <v>7.91</v>
      </c>
      <c r="G62" s="11">
        <v>52.27</v>
      </c>
      <c r="H62" s="11">
        <v>295.10000000000002</v>
      </c>
      <c r="I62" s="11"/>
      <c r="J62" s="11"/>
    </row>
    <row r="63" spans="1:10" ht="11.25" customHeight="1">
      <c r="B63" s="18" t="s">
        <v>86</v>
      </c>
      <c r="C63" s="18"/>
      <c r="D63" s="10" t="s">
        <v>61</v>
      </c>
      <c r="E63" s="11">
        <v>10.42</v>
      </c>
      <c r="F63" s="11">
        <v>10.96</v>
      </c>
      <c r="G63" s="11">
        <v>0.05</v>
      </c>
      <c r="H63" s="11">
        <v>141.6</v>
      </c>
      <c r="I63" s="11">
        <v>1.94</v>
      </c>
      <c r="J63" s="11">
        <v>26</v>
      </c>
    </row>
    <row r="64" spans="1:10" ht="11.25" customHeight="1">
      <c r="B64" s="18" t="s">
        <v>87</v>
      </c>
      <c r="C64" s="18"/>
      <c r="D64" s="10" t="s">
        <v>24</v>
      </c>
      <c r="E64" s="11">
        <v>0.95</v>
      </c>
      <c r="F64" s="11">
        <v>0.15</v>
      </c>
      <c r="G64" s="11">
        <v>9.2799999999999994</v>
      </c>
      <c r="H64" s="11">
        <v>40</v>
      </c>
      <c r="I64" s="11"/>
      <c r="J64" s="11"/>
    </row>
    <row r="65" spans="1:10" ht="11.25" customHeight="1">
      <c r="B65" s="18" t="s">
        <v>45</v>
      </c>
      <c r="C65" s="18"/>
      <c r="D65" s="10" t="s">
        <v>46</v>
      </c>
      <c r="E65" s="11">
        <v>0.27</v>
      </c>
      <c r="F65" s="11">
        <v>0.27</v>
      </c>
      <c r="G65" s="11">
        <v>6.53</v>
      </c>
      <c r="H65" s="11">
        <v>31.3</v>
      </c>
      <c r="I65" s="11">
        <v>6.67</v>
      </c>
      <c r="J65" s="11">
        <v>61</v>
      </c>
    </row>
    <row r="66" spans="1:10" ht="11.25" customHeight="1">
      <c r="B66" s="18" t="s">
        <v>38</v>
      </c>
      <c r="C66" s="18"/>
      <c r="D66" s="10" t="s">
        <v>39</v>
      </c>
      <c r="E66" s="11">
        <v>2.2799999999999998</v>
      </c>
      <c r="F66" s="11">
        <v>0.24</v>
      </c>
      <c r="G66" s="11">
        <v>14.76</v>
      </c>
      <c r="H66" s="11">
        <v>70.5</v>
      </c>
      <c r="I66" s="11"/>
      <c r="J66" s="11">
        <v>52</v>
      </c>
    </row>
    <row r="67" spans="1:10" ht="11.25" customHeight="1">
      <c r="A67" s="14" t="s">
        <v>52</v>
      </c>
      <c r="B67" s="14"/>
      <c r="C67" s="14"/>
      <c r="D67" s="14"/>
      <c r="E67" s="11">
        <f>SUM(E62:E66)</f>
        <v>19.579999999999998</v>
      </c>
      <c r="F67" s="11">
        <f>SUM(F62:F66)</f>
        <v>19.529999999999998</v>
      </c>
      <c r="G67" s="11">
        <f>SUM(G62:G66)</f>
        <v>82.89</v>
      </c>
      <c r="H67" s="11">
        <f>SUM(H62:H66)</f>
        <v>578.5</v>
      </c>
      <c r="I67" s="11">
        <v>8.61</v>
      </c>
      <c r="J67" s="11"/>
    </row>
    <row r="68" spans="1:10" ht="11.25" customHeight="1">
      <c r="A68" s="14" t="s">
        <v>54</v>
      </c>
      <c r="B68" s="14"/>
      <c r="C68" s="14"/>
      <c r="D68" s="14"/>
      <c r="E68" s="11">
        <v>19.579999999999998</v>
      </c>
      <c r="F68" s="11">
        <v>19.53</v>
      </c>
      <c r="G68" s="11">
        <v>82.89</v>
      </c>
      <c r="H68" s="11">
        <v>578.5</v>
      </c>
      <c r="I68" s="11">
        <v>8.61</v>
      </c>
      <c r="J68" s="11"/>
    </row>
    <row r="69" spans="1:10" ht="11.25" customHeight="1">
      <c r="A69" s="2" t="s">
        <v>0</v>
      </c>
      <c r="E69" s="24" t="s">
        <v>114</v>
      </c>
      <c r="F69" s="24"/>
      <c r="G69" s="24"/>
      <c r="H69" s="24"/>
      <c r="I69" s="24"/>
      <c r="J69" s="24"/>
    </row>
    <row r="70" spans="1:10" ht="11.25" customHeight="1">
      <c r="A70" s="12" t="s">
        <v>88</v>
      </c>
    </row>
    <row r="71" spans="1:10" ht="11.25" customHeight="1">
      <c r="A71" s="3" t="s">
        <v>2</v>
      </c>
      <c r="D71" s="4" t="s">
        <v>3</v>
      </c>
      <c r="E71" s="5" t="s">
        <v>89</v>
      </c>
      <c r="H71" s="4" t="s">
        <v>5</v>
      </c>
      <c r="I71" s="16" t="s">
        <v>115</v>
      </c>
      <c r="J71" s="16"/>
    </row>
    <row r="72" spans="1:10" ht="11.25" customHeight="1">
      <c r="D72" s="4" t="s">
        <v>6</v>
      </c>
      <c r="E72" s="5" t="s">
        <v>7</v>
      </c>
      <c r="H72" s="4" t="s">
        <v>8</v>
      </c>
      <c r="I72" s="16" t="s">
        <v>9</v>
      </c>
      <c r="J72" s="16"/>
    </row>
    <row r="73" spans="1:10" ht="19.5" customHeight="1">
      <c r="A73" s="19" t="s">
        <v>10</v>
      </c>
      <c r="B73" s="19" t="s">
        <v>11</v>
      </c>
      <c r="C73" s="19"/>
      <c r="D73" s="19" t="s">
        <v>12</v>
      </c>
      <c r="E73" s="23" t="s">
        <v>13</v>
      </c>
      <c r="F73" s="23"/>
      <c r="G73" s="23"/>
      <c r="H73" s="19" t="s">
        <v>14</v>
      </c>
      <c r="I73" s="19" t="s">
        <v>15</v>
      </c>
      <c r="J73" s="19" t="s">
        <v>16</v>
      </c>
    </row>
    <row r="74" spans="1:10" ht="21.75" customHeight="1">
      <c r="A74" s="20"/>
      <c r="B74" s="21"/>
      <c r="C74" s="22"/>
      <c r="D74" s="20"/>
      <c r="E74" s="6" t="s">
        <v>17</v>
      </c>
      <c r="F74" s="6" t="s">
        <v>18</v>
      </c>
      <c r="G74" s="6" t="s">
        <v>19</v>
      </c>
      <c r="H74" s="20"/>
      <c r="I74" s="20"/>
      <c r="J74" s="20"/>
    </row>
    <row r="75" spans="1:10" ht="11.25" customHeight="1">
      <c r="A75" s="7" t="s">
        <v>20</v>
      </c>
      <c r="B75" s="17"/>
      <c r="C75" s="17"/>
      <c r="D75" s="8"/>
      <c r="E75" s="8"/>
      <c r="F75" s="8"/>
      <c r="G75" s="8"/>
      <c r="H75" s="8"/>
      <c r="I75" s="8"/>
      <c r="J75" s="9"/>
    </row>
    <row r="76" spans="1:10" ht="21.75" customHeight="1">
      <c r="B76" s="18" t="s">
        <v>90</v>
      </c>
      <c r="C76" s="18"/>
      <c r="D76" s="10" t="s">
        <v>61</v>
      </c>
      <c r="E76" s="11">
        <v>10</v>
      </c>
      <c r="F76" s="11">
        <v>8.1999999999999993</v>
      </c>
      <c r="G76" s="11">
        <v>24.2</v>
      </c>
      <c r="H76" s="11">
        <v>222</v>
      </c>
      <c r="I76" s="11">
        <v>0.57999999999999996</v>
      </c>
      <c r="J76" s="11">
        <v>100.01</v>
      </c>
    </row>
    <row r="77" spans="1:10" ht="11.25" customHeight="1">
      <c r="B77" s="18" t="s">
        <v>67</v>
      </c>
      <c r="C77" s="18"/>
      <c r="D77" s="10" t="s">
        <v>24</v>
      </c>
      <c r="E77" s="11"/>
      <c r="F77" s="11"/>
      <c r="G77" s="11">
        <v>14.97</v>
      </c>
      <c r="H77" s="11">
        <v>58.1</v>
      </c>
      <c r="I77" s="11"/>
      <c r="J77" s="11">
        <v>3.01</v>
      </c>
    </row>
    <row r="78" spans="1:10" ht="21.75" customHeight="1">
      <c r="B78" s="18" t="s">
        <v>91</v>
      </c>
      <c r="C78" s="18"/>
      <c r="D78" s="10" t="s">
        <v>22</v>
      </c>
      <c r="E78" s="11">
        <v>7.2</v>
      </c>
      <c r="F78" s="11">
        <v>9.41</v>
      </c>
      <c r="G78" s="11">
        <v>28.99</v>
      </c>
      <c r="H78" s="11">
        <v>230.6</v>
      </c>
      <c r="I78" s="11">
        <v>2.08</v>
      </c>
      <c r="J78" s="11">
        <v>57.01</v>
      </c>
    </row>
    <row r="79" spans="1:10" ht="11.25" customHeight="1">
      <c r="B79" s="18" t="s">
        <v>38</v>
      </c>
      <c r="C79" s="18"/>
      <c r="D79" s="10" t="s">
        <v>39</v>
      </c>
      <c r="E79" s="11">
        <v>2.2799999999999998</v>
      </c>
      <c r="F79" s="11">
        <v>0.24</v>
      </c>
      <c r="G79" s="11">
        <v>14.76</v>
      </c>
      <c r="H79" s="11">
        <v>70.5</v>
      </c>
      <c r="I79" s="11"/>
      <c r="J79" s="11">
        <v>52</v>
      </c>
    </row>
    <row r="80" spans="1:10" ht="11.25" customHeight="1">
      <c r="A80" s="14" t="s">
        <v>52</v>
      </c>
      <c r="B80" s="14"/>
      <c r="C80" s="14"/>
      <c r="D80" s="14"/>
      <c r="E80" s="11">
        <f>SUM(E76:E79)</f>
        <v>19.48</v>
      </c>
      <c r="F80" s="11">
        <f>SUM(F76:F79)</f>
        <v>17.849999999999998</v>
      </c>
      <c r="G80" s="11">
        <f>SUM(G76:G79)</f>
        <v>82.92</v>
      </c>
      <c r="H80" s="11">
        <f>SUM(H76:H79)</f>
        <v>581.20000000000005</v>
      </c>
      <c r="I80" s="11"/>
      <c r="J80" s="11"/>
    </row>
    <row r="81" spans="1:10" ht="11.25" customHeight="1">
      <c r="A81" s="14" t="s">
        <v>54</v>
      </c>
      <c r="B81" s="14"/>
      <c r="C81" s="14"/>
      <c r="D81" s="14"/>
      <c r="E81" s="11">
        <v>19.48</v>
      </c>
      <c r="F81" s="11">
        <v>17.850000000000001</v>
      </c>
      <c r="G81" s="11">
        <v>82.92</v>
      </c>
      <c r="H81" s="11">
        <v>581.20000000000005</v>
      </c>
      <c r="I81" s="11">
        <v>2.66</v>
      </c>
      <c r="J81" s="11"/>
    </row>
    <row r="82" spans="1:10" ht="11.25" customHeight="1">
      <c r="A82" s="2" t="s">
        <v>0</v>
      </c>
      <c r="E82" s="24" t="s">
        <v>114</v>
      </c>
      <c r="F82" s="24"/>
      <c r="G82" s="24"/>
      <c r="H82" s="24"/>
      <c r="I82" s="24"/>
      <c r="J82" s="24"/>
    </row>
    <row r="83" spans="1:10" ht="11.25" customHeight="1">
      <c r="A83" s="12" t="s">
        <v>92</v>
      </c>
    </row>
    <row r="84" spans="1:10" ht="11.25" customHeight="1">
      <c r="A84" s="3" t="s">
        <v>2</v>
      </c>
      <c r="D84" s="4" t="s">
        <v>3</v>
      </c>
      <c r="E84" s="5" t="s">
        <v>4</v>
      </c>
      <c r="H84" s="4" t="s">
        <v>5</v>
      </c>
      <c r="I84" s="16" t="s">
        <v>115</v>
      </c>
      <c r="J84" s="16"/>
    </row>
    <row r="85" spans="1:10" ht="11.25" customHeight="1">
      <c r="D85" s="4" t="s">
        <v>6</v>
      </c>
      <c r="E85" s="5" t="s">
        <v>93</v>
      </c>
      <c r="H85" s="4" t="s">
        <v>8</v>
      </c>
      <c r="I85" s="16" t="s">
        <v>9</v>
      </c>
      <c r="J85" s="16"/>
    </row>
    <row r="86" spans="1:10" ht="19.5" customHeight="1">
      <c r="A86" s="19" t="s">
        <v>10</v>
      </c>
      <c r="B86" s="19" t="s">
        <v>11</v>
      </c>
      <c r="C86" s="19"/>
      <c r="D86" s="19" t="s">
        <v>12</v>
      </c>
      <c r="E86" s="23" t="s">
        <v>13</v>
      </c>
      <c r="F86" s="23"/>
      <c r="G86" s="23"/>
      <c r="H86" s="19" t="s">
        <v>14</v>
      </c>
      <c r="I86" s="19" t="s">
        <v>15</v>
      </c>
      <c r="J86" s="19" t="s">
        <v>16</v>
      </c>
    </row>
    <row r="87" spans="1:10" ht="21.75" customHeight="1">
      <c r="A87" s="20"/>
      <c r="B87" s="21"/>
      <c r="C87" s="22"/>
      <c r="D87" s="20"/>
      <c r="E87" s="6" t="s">
        <v>17</v>
      </c>
      <c r="F87" s="6" t="s">
        <v>18</v>
      </c>
      <c r="G87" s="6" t="s">
        <v>19</v>
      </c>
      <c r="H87" s="20"/>
      <c r="I87" s="20"/>
      <c r="J87" s="20"/>
    </row>
    <row r="88" spans="1:10" ht="11.25" customHeight="1">
      <c r="A88" s="7" t="s">
        <v>20</v>
      </c>
      <c r="B88" s="17"/>
      <c r="C88" s="17"/>
      <c r="D88" s="8"/>
      <c r="E88" s="8"/>
      <c r="F88" s="8"/>
      <c r="G88" s="8"/>
      <c r="H88" s="8"/>
      <c r="I88" s="8"/>
      <c r="J88" s="9"/>
    </row>
    <row r="89" spans="1:10" ht="32.25" customHeight="1">
      <c r="B89" s="18" t="s">
        <v>94</v>
      </c>
      <c r="C89" s="18"/>
      <c r="D89" s="10" t="s">
        <v>22</v>
      </c>
      <c r="E89" s="11">
        <v>10.58</v>
      </c>
      <c r="F89" s="11">
        <v>12.56</v>
      </c>
      <c r="G89" s="11">
        <v>40.19</v>
      </c>
      <c r="H89" s="11">
        <v>297.10000000000002</v>
      </c>
      <c r="I89" s="11">
        <v>0.38</v>
      </c>
      <c r="J89" s="11">
        <v>297.02999999999997</v>
      </c>
    </row>
    <row r="90" spans="1:10" ht="11.25" customHeight="1">
      <c r="B90" s="18" t="s">
        <v>31</v>
      </c>
      <c r="C90" s="18"/>
      <c r="D90" s="10" t="s">
        <v>32</v>
      </c>
      <c r="E90" s="11">
        <v>4.74</v>
      </c>
      <c r="F90" s="11">
        <v>6.08</v>
      </c>
      <c r="G90" s="11"/>
      <c r="H90" s="11">
        <v>75</v>
      </c>
      <c r="I90" s="11">
        <v>0.14000000000000001</v>
      </c>
      <c r="J90" s="11">
        <v>42</v>
      </c>
    </row>
    <row r="91" spans="1:10" ht="21.75" customHeight="1">
      <c r="B91" s="18" t="s">
        <v>23</v>
      </c>
      <c r="C91" s="18"/>
      <c r="D91" s="10" t="s">
        <v>24</v>
      </c>
      <c r="E91" s="11">
        <v>1.04</v>
      </c>
      <c r="F91" s="11">
        <v>0.06</v>
      </c>
      <c r="G91" s="11">
        <v>25.17</v>
      </c>
      <c r="H91" s="11">
        <v>106.3</v>
      </c>
      <c r="I91" s="11">
        <v>0.8</v>
      </c>
      <c r="J91" s="11">
        <v>2.0099999999999998</v>
      </c>
    </row>
    <row r="92" spans="1:10" ht="11.25" customHeight="1">
      <c r="B92" s="18" t="s">
        <v>45</v>
      </c>
      <c r="C92" s="18"/>
      <c r="D92" s="10" t="s">
        <v>46</v>
      </c>
      <c r="E92" s="11">
        <v>0.27</v>
      </c>
      <c r="F92" s="11">
        <v>0.27</v>
      </c>
      <c r="G92" s="11">
        <v>6.53</v>
      </c>
      <c r="H92" s="11">
        <v>31.3</v>
      </c>
      <c r="I92" s="11">
        <v>6.67</v>
      </c>
      <c r="J92" s="11">
        <v>61</v>
      </c>
    </row>
    <row r="93" spans="1:10" ht="11.25" customHeight="1">
      <c r="B93" s="18" t="s">
        <v>38</v>
      </c>
      <c r="C93" s="18"/>
      <c r="D93" s="10" t="s">
        <v>39</v>
      </c>
      <c r="E93" s="11">
        <v>2.2799999999999998</v>
      </c>
      <c r="F93" s="11">
        <v>0.24</v>
      </c>
      <c r="G93" s="11">
        <v>14.76</v>
      </c>
      <c r="H93" s="11">
        <v>70.5</v>
      </c>
      <c r="I93" s="11"/>
      <c r="J93" s="11">
        <v>52</v>
      </c>
    </row>
    <row r="94" spans="1:10" ht="11.25" customHeight="1">
      <c r="A94" s="14" t="s">
        <v>52</v>
      </c>
      <c r="B94" s="14"/>
      <c r="C94" s="14"/>
      <c r="D94" s="14"/>
      <c r="E94" s="11">
        <f>SUM(E89:E93)</f>
        <v>18.91</v>
      </c>
      <c r="F94" s="11">
        <f>SUM(F89:F93)</f>
        <v>19.209999999999997</v>
      </c>
      <c r="G94" s="11">
        <f>SUM(G89:G93)</f>
        <v>86.65</v>
      </c>
      <c r="H94" s="11">
        <f>SUM(H89:H93)</f>
        <v>580.20000000000005</v>
      </c>
      <c r="I94" s="11">
        <v>7.99</v>
      </c>
      <c r="J94" s="11"/>
    </row>
    <row r="95" spans="1:10" ht="11.25" customHeight="1">
      <c r="A95" s="14" t="s">
        <v>54</v>
      </c>
      <c r="B95" s="14"/>
      <c r="C95" s="14"/>
      <c r="D95" s="14"/>
      <c r="E95" s="11">
        <v>18.91</v>
      </c>
      <c r="F95" s="11">
        <v>19.21</v>
      </c>
      <c r="G95" s="11">
        <v>86.65</v>
      </c>
      <c r="H95" s="11">
        <v>580.20000000000005</v>
      </c>
      <c r="I95" s="11">
        <v>7.99</v>
      </c>
      <c r="J95" s="11"/>
    </row>
    <row r="96" spans="1:10" ht="11.25" customHeight="1">
      <c r="A96" s="2" t="s">
        <v>0</v>
      </c>
      <c r="E96" s="24" t="s">
        <v>114</v>
      </c>
      <c r="F96" s="24"/>
      <c r="G96" s="24"/>
      <c r="H96" s="24"/>
      <c r="I96" s="24"/>
      <c r="J96" s="24"/>
    </row>
    <row r="97" spans="1:10" ht="11.25" customHeight="1">
      <c r="A97" s="12" t="s">
        <v>95</v>
      </c>
    </row>
    <row r="98" spans="1:10" ht="11.25" customHeight="1">
      <c r="A98" s="3" t="s">
        <v>2</v>
      </c>
      <c r="D98" s="4" t="s">
        <v>3</v>
      </c>
      <c r="E98" s="5" t="s">
        <v>56</v>
      </c>
      <c r="H98" s="4" t="s">
        <v>5</v>
      </c>
      <c r="I98" s="16" t="s">
        <v>115</v>
      </c>
      <c r="J98" s="16"/>
    </row>
    <row r="99" spans="1:10" ht="11.25" customHeight="1">
      <c r="D99" s="4" t="s">
        <v>6</v>
      </c>
      <c r="E99" s="5" t="s">
        <v>93</v>
      </c>
      <c r="H99" s="4" t="s">
        <v>8</v>
      </c>
      <c r="I99" s="16" t="s">
        <v>9</v>
      </c>
      <c r="J99" s="16"/>
    </row>
    <row r="100" spans="1:10" ht="19.5" customHeight="1">
      <c r="A100" s="19" t="s">
        <v>10</v>
      </c>
      <c r="B100" s="19" t="s">
        <v>11</v>
      </c>
      <c r="C100" s="19"/>
      <c r="D100" s="19" t="s">
        <v>12</v>
      </c>
      <c r="E100" s="23" t="s">
        <v>13</v>
      </c>
      <c r="F100" s="23"/>
      <c r="G100" s="23"/>
      <c r="H100" s="19" t="s">
        <v>14</v>
      </c>
      <c r="I100" s="19" t="s">
        <v>15</v>
      </c>
      <c r="J100" s="19" t="s">
        <v>16</v>
      </c>
    </row>
    <row r="101" spans="1:10" ht="21.75" customHeight="1">
      <c r="A101" s="20"/>
      <c r="B101" s="21"/>
      <c r="C101" s="22"/>
      <c r="D101" s="20"/>
      <c r="E101" s="6" t="s">
        <v>17</v>
      </c>
      <c r="F101" s="6" t="s">
        <v>18</v>
      </c>
      <c r="G101" s="6" t="s">
        <v>19</v>
      </c>
      <c r="H101" s="20"/>
      <c r="I101" s="20"/>
      <c r="J101" s="20"/>
    </row>
    <row r="102" spans="1:10" ht="11.25" customHeight="1">
      <c r="A102" s="7" t="s">
        <v>20</v>
      </c>
      <c r="B102" s="17"/>
      <c r="C102" s="17"/>
      <c r="D102" s="8"/>
      <c r="E102" s="8"/>
      <c r="F102" s="8"/>
      <c r="G102" s="8"/>
      <c r="H102" s="8"/>
      <c r="I102" s="8"/>
      <c r="J102" s="9"/>
    </row>
    <row r="103" spans="1:10" ht="11.25" customHeight="1">
      <c r="B103" s="18" t="s">
        <v>96</v>
      </c>
      <c r="C103" s="18"/>
      <c r="D103" s="10" t="s">
        <v>46</v>
      </c>
      <c r="E103" s="11">
        <v>9.58</v>
      </c>
      <c r="F103" s="11">
        <v>4.03</v>
      </c>
      <c r="G103" s="11">
        <v>28.37</v>
      </c>
      <c r="H103" s="11">
        <v>221.9</v>
      </c>
      <c r="I103" s="11"/>
      <c r="J103" s="11" t="s">
        <v>32</v>
      </c>
    </row>
    <row r="104" spans="1:10" ht="11.25" customHeight="1">
      <c r="B104" s="18" t="s">
        <v>60</v>
      </c>
      <c r="C104" s="18"/>
      <c r="D104" s="10" t="s">
        <v>61</v>
      </c>
      <c r="E104" s="11">
        <v>3.01</v>
      </c>
      <c r="F104" s="11">
        <v>10.82</v>
      </c>
      <c r="G104" s="11">
        <v>15.43</v>
      </c>
      <c r="H104" s="11">
        <v>171.2</v>
      </c>
      <c r="I104" s="11"/>
      <c r="J104" s="11" t="s">
        <v>66</v>
      </c>
    </row>
    <row r="105" spans="1:10" ht="11.25" customHeight="1">
      <c r="B105" s="18" t="s">
        <v>77</v>
      </c>
      <c r="C105" s="18"/>
      <c r="D105" s="10" t="s">
        <v>24</v>
      </c>
      <c r="E105" s="11">
        <v>0.85</v>
      </c>
      <c r="F105" s="11">
        <v>0.28999999999999998</v>
      </c>
      <c r="G105" s="11">
        <v>3.5</v>
      </c>
      <c r="H105" s="11">
        <v>17</v>
      </c>
      <c r="I105" s="11"/>
      <c r="J105" s="11"/>
    </row>
    <row r="106" spans="1:10" ht="11.25" customHeight="1">
      <c r="B106" s="18" t="s">
        <v>38</v>
      </c>
      <c r="C106" s="18"/>
      <c r="D106" s="10" t="s">
        <v>39</v>
      </c>
      <c r="E106" s="11">
        <v>2.2799999999999998</v>
      </c>
      <c r="F106" s="11">
        <v>0.24</v>
      </c>
      <c r="G106" s="11">
        <v>14.76</v>
      </c>
      <c r="H106" s="11">
        <v>70.5</v>
      </c>
      <c r="I106" s="11"/>
      <c r="J106" s="11" t="s">
        <v>44</v>
      </c>
    </row>
    <row r="107" spans="1:10" ht="32.25" customHeight="1">
      <c r="B107" s="18" t="s">
        <v>97</v>
      </c>
      <c r="C107" s="18"/>
      <c r="D107" s="10" t="s">
        <v>61</v>
      </c>
      <c r="E107" s="11">
        <v>3.41</v>
      </c>
      <c r="F107" s="11">
        <v>3.96</v>
      </c>
      <c r="G107" s="11">
        <v>21.87</v>
      </c>
      <c r="H107" s="11">
        <v>107</v>
      </c>
      <c r="I107" s="11" t="s">
        <v>98</v>
      </c>
      <c r="J107" s="11" t="s">
        <v>99</v>
      </c>
    </row>
    <row r="108" spans="1:10" ht="11.25" customHeight="1">
      <c r="A108" s="14" t="s">
        <v>52</v>
      </c>
      <c r="B108" s="14"/>
      <c r="C108" s="14"/>
      <c r="D108" s="14"/>
      <c r="E108" s="11">
        <f>SUM(E103:E107)</f>
        <v>19.13</v>
      </c>
      <c r="F108" s="11">
        <f>SUM(F103:F107)</f>
        <v>19.34</v>
      </c>
      <c r="G108" s="11">
        <f>SUM(G103:G107)</f>
        <v>83.929999999999993</v>
      </c>
      <c r="H108" s="11">
        <f>SUM(H103:H107)</f>
        <v>587.6</v>
      </c>
      <c r="I108" s="11" t="s">
        <v>98</v>
      </c>
      <c r="J108" s="11"/>
    </row>
    <row r="109" spans="1:10" ht="11.25" customHeight="1">
      <c r="A109" s="14" t="s">
        <v>54</v>
      </c>
      <c r="B109" s="14"/>
      <c r="C109" s="14"/>
      <c r="D109" s="14"/>
      <c r="E109" s="11">
        <v>19.13</v>
      </c>
      <c r="F109" s="11">
        <v>19.34</v>
      </c>
      <c r="G109" s="11">
        <v>83.93</v>
      </c>
      <c r="H109" s="11">
        <v>587.6</v>
      </c>
      <c r="I109" s="11" t="s">
        <v>98</v>
      </c>
      <c r="J109" s="11"/>
    </row>
    <row r="110" spans="1:10" ht="11.25" customHeight="1">
      <c r="A110" s="2" t="s">
        <v>0</v>
      </c>
      <c r="E110" s="24" t="s">
        <v>114</v>
      </c>
      <c r="F110" s="24"/>
      <c r="G110" s="24"/>
      <c r="H110" s="24"/>
      <c r="I110" s="24"/>
      <c r="J110" s="24"/>
    </row>
    <row r="111" spans="1:10" ht="11.25" customHeight="1">
      <c r="A111" s="12" t="s">
        <v>100</v>
      </c>
    </row>
    <row r="112" spans="1:10" ht="11.25" customHeight="1">
      <c r="A112" s="3" t="s">
        <v>2</v>
      </c>
      <c r="D112" s="4" t="s">
        <v>3</v>
      </c>
      <c r="E112" s="5" t="s">
        <v>71</v>
      </c>
      <c r="H112" s="4" t="s">
        <v>5</v>
      </c>
      <c r="I112" s="16" t="s">
        <v>115</v>
      </c>
      <c r="J112" s="16"/>
    </row>
    <row r="113" spans="1:10" ht="11.25" customHeight="1">
      <c r="D113" s="4" t="s">
        <v>6</v>
      </c>
      <c r="E113" s="5" t="s">
        <v>93</v>
      </c>
      <c r="H113" s="4" t="s">
        <v>8</v>
      </c>
      <c r="I113" s="16" t="s">
        <v>9</v>
      </c>
      <c r="J113" s="16"/>
    </row>
    <row r="114" spans="1:10" ht="19.5" customHeight="1">
      <c r="A114" s="19" t="s">
        <v>10</v>
      </c>
      <c r="B114" s="19" t="s">
        <v>11</v>
      </c>
      <c r="C114" s="19"/>
      <c r="D114" s="19" t="s">
        <v>12</v>
      </c>
      <c r="E114" s="23" t="s">
        <v>13</v>
      </c>
      <c r="F114" s="23"/>
      <c r="G114" s="23"/>
      <c r="H114" s="19" t="s">
        <v>14</v>
      </c>
      <c r="I114" s="19" t="s">
        <v>15</v>
      </c>
      <c r="J114" s="19" t="s">
        <v>16</v>
      </c>
    </row>
    <row r="115" spans="1:10" ht="21.75" customHeight="1">
      <c r="A115" s="20"/>
      <c r="B115" s="21"/>
      <c r="C115" s="22"/>
      <c r="D115" s="20"/>
      <c r="E115" s="6" t="s">
        <v>17</v>
      </c>
      <c r="F115" s="6" t="s">
        <v>18</v>
      </c>
      <c r="G115" s="6" t="s">
        <v>19</v>
      </c>
      <c r="H115" s="20"/>
      <c r="I115" s="20"/>
      <c r="J115" s="20"/>
    </row>
    <row r="116" spans="1:10" ht="11.25" customHeight="1">
      <c r="A116" s="7" t="s">
        <v>20</v>
      </c>
      <c r="B116" s="17"/>
      <c r="C116" s="17"/>
      <c r="D116" s="8"/>
      <c r="E116" s="8"/>
      <c r="F116" s="8"/>
      <c r="G116" s="8"/>
      <c r="H116" s="8"/>
      <c r="I116" s="8"/>
      <c r="J116" s="9"/>
    </row>
    <row r="117" spans="1:10" ht="11.25" customHeight="1">
      <c r="B117" s="18" t="s">
        <v>101</v>
      </c>
      <c r="C117" s="18"/>
      <c r="D117" s="10">
        <v>130</v>
      </c>
      <c r="E117" s="11">
        <v>1.8</v>
      </c>
      <c r="F117" s="11">
        <v>0.2</v>
      </c>
      <c r="G117" s="11">
        <v>8.9</v>
      </c>
      <c r="H117" s="11">
        <v>85.5</v>
      </c>
      <c r="I117" s="11"/>
      <c r="J117" s="11"/>
    </row>
    <row r="118" spans="1:10" ht="11.25" customHeight="1">
      <c r="B118" s="18" t="s">
        <v>102</v>
      </c>
      <c r="C118" s="18"/>
      <c r="D118" s="10">
        <v>80</v>
      </c>
      <c r="E118" s="11">
        <v>14.4</v>
      </c>
      <c r="F118" s="11">
        <v>13.5</v>
      </c>
      <c r="G118" s="11"/>
      <c r="H118" s="11">
        <v>253</v>
      </c>
      <c r="I118" s="11"/>
      <c r="J118" s="11"/>
    </row>
    <row r="119" spans="1:10" ht="32.25" customHeight="1">
      <c r="B119" s="18" t="s">
        <v>103</v>
      </c>
      <c r="C119" s="18"/>
      <c r="D119" s="10">
        <v>80</v>
      </c>
      <c r="E119" s="11">
        <v>1.68</v>
      </c>
      <c r="F119" s="11">
        <v>4.12</v>
      </c>
      <c r="G119" s="11">
        <v>28.48</v>
      </c>
      <c r="H119" s="11">
        <v>156.30000000000001</v>
      </c>
      <c r="I119" s="11">
        <v>10.08</v>
      </c>
      <c r="J119" s="11">
        <v>20.010000000000002</v>
      </c>
    </row>
    <row r="120" spans="1:10" ht="11.25" customHeight="1">
      <c r="B120" s="18" t="s">
        <v>104</v>
      </c>
      <c r="C120" s="18"/>
      <c r="D120" s="10">
        <v>180</v>
      </c>
      <c r="E120" s="11">
        <v>1.35</v>
      </c>
      <c r="F120" s="11">
        <v>1.53</v>
      </c>
      <c r="G120" s="11">
        <v>19.079999999999998</v>
      </c>
      <c r="H120" s="11">
        <v>85.5</v>
      </c>
      <c r="I120" s="11">
        <v>0.59</v>
      </c>
      <c r="J120" s="11">
        <v>9</v>
      </c>
    </row>
    <row r="121" spans="1:10" ht="11.25" customHeight="1">
      <c r="A121" s="14" t="s">
        <v>52</v>
      </c>
      <c r="B121" s="14"/>
      <c r="C121" s="14"/>
      <c r="D121" s="14"/>
      <c r="E121" s="11">
        <f>SUM(E117:E120)</f>
        <v>19.23</v>
      </c>
      <c r="F121" s="11">
        <f>SUM(F117:F120)</f>
        <v>19.350000000000001</v>
      </c>
      <c r="G121" s="11">
        <f>SUM(G117:G120)</f>
        <v>56.46</v>
      </c>
      <c r="H121" s="11">
        <f>SUM(H117:H120)</f>
        <v>580.29999999999995</v>
      </c>
      <c r="I121" s="11">
        <v>10.67</v>
      </c>
      <c r="J121" s="11"/>
    </row>
    <row r="122" spans="1:10" ht="11.25" customHeight="1">
      <c r="A122" s="14" t="s">
        <v>54</v>
      </c>
      <c r="B122" s="14"/>
      <c r="C122" s="14"/>
      <c r="D122" s="14"/>
      <c r="E122" s="11">
        <v>19.23</v>
      </c>
      <c r="F122" s="11">
        <v>19.350000000000001</v>
      </c>
      <c r="G122" s="11">
        <v>56.46</v>
      </c>
      <c r="H122" s="11">
        <v>580.29999999999995</v>
      </c>
      <c r="I122" s="11">
        <v>10.67</v>
      </c>
      <c r="J122" s="11"/>
    </row>
    <row r="123" spans="1:10" ht="11.25" customHeight="1">
      <c r="A123" s="2" t="s">
        <v>0</v>
      </c>
      <c r="E123" s="24" t="s">
        <v>114</v>
      </c>
      <c r="F123" s="24"/>
      <c r="G123" s="24"/>
      <c r="H123" s="24"/>
      <c r="I123" s="24"/>
      <c r="J123" s="24"/>
    </row>
    <row r="124" spans="1:10" ht="11.25" customHeight="1">
      <c r="A124" s="12" t="s">
        <v>105</v>
      </c>
    </row>
    <row r="125" spans="1:10" ht="11.25" customHeight="1">
      <c r="A125" s="3" t="s">
        <v>2</v>
      </c>
      <c r="D125" s="4" t="s">
        <v>3</v>
      </c>
      <c r="E125" s="5" t="s">
        <v>79</v>
      </c>
      <c r="H125" s="4" t="s">
        <v>5</v>
      </c>
      <c r="I125" s="16" t="s">
        <v>115</v>
      </c>
      <c r="J125" s="16"/>
    </row>
    <row r="126" spans="1:10" ht="11.25" customHeight="1">
      <c r="D126" s="4" t="s">
        <v>6</v>
      </c>
      <c r="E126" s="5" t="s">
        <v>93</v>
      </c>
      <c r="H126" s="4" t="s">
        <v>8</v>
      </c>
      <c r="I126" s="16" t="s">
        <v>9</v>
      </c>
      <c r="J126" s="16"/>
    </row>
    <row r="127" spans="1:10" ht="19.5" customHeight="1">
      <c r="A127" s="19" t="s">
        <v>10</v>
      </c>
      <c r="B127" s="19" t="s">
        <v>11</v>
      </c>
      <c r="C127" s="19"/>
      <c r="D127" s="19" t="s">
        <v>12</v>
      </c>
      <c r="E127" s="23" t="s">
        <v>13</v>
      </c>
      <c r="F127" s="23"/>
      <c r="G127" s="23"/>
      <c r="H127" s="19" t="s">
        <v>14</v>
      </c>
      <c r="I127" s="19" t="s">
        <v>15</v>
      </c>
      <c r="J127" s="19" t="s">
        <v>16</v>
      </c>
    </row>
    <row r="128" spans="1:10" ht="21.75" customHeight="1">
      <c r="A128" s="20"/>
      <c r="B128" s="21"/>
      <c r="C128" s="22"/>
      <c r="D128" s="20"/>
      <c r="E128" s="6" t="s">
        <v>17</v>
      </c>
      <c r="F128" s="6" t="s">
        <v>18</v>
      </c>
      <c r="G128" s="6" t="s">
        <v>19</v>
      </c>
      <c r="H128" s="20"/>
      <c r="I128" s="20"/>
      <c r="J128" s="20"/>
    </row>
    <row r="129" spans="1:10" ht="11.25" customHeight="1">
      <c r="A129" s="7" t="s">
        <v>20</v>
      </c>
      <c r="B129" s="17"/>
      <c r="C129" s="17"/>
      <c r="D129" s="8"/>
      <c r="E129" s="8"/>
      <c r="F129" s="8"/>
      <c r="G129" s="8"/>
      <c r="H129" s="8"/>
      <c r="I129" s="8"/>
      <c r="J129" s="9"/>
    </row>
    <row r="130" spans="1:10" ht="21.75" customHeight="1">
      <c r="B130" s="18" t="s">
        <v>80</v>
      </c>
      <c r="C130" s="18"/>
      <c r="D130" s="10">
        <v>150</v>
      </c>
      <c r="E130" s="11">
        <v>5.61</v>
      </c>
      <c r="F130" s="11">
        <v>15.23</v>
      </c>
      <c r="G130" s="11">
        <v>57.34</v>
      </c>
      <c r="H130" s="11">
        <v>389.6</v>
      </c>
      <c r="I130" s="11"/>
      <c r="J130" s="11">
        <v>17</v>
      </c>
    </row>
    <row r="131" spans="1:10" ht="11.25" customHeight="1">
      <c r="B131" s="18" t="s">
        <v>81</v>
      </c>
      <c r="C131" s="18"/>
      <c r="D131" s="10">
        <v>100</v>
      </c>
      <c r="E131" s="11">
        <v>10.56</v>
      </c>
      <c r="F131" s="11">
        <v>3.7</v>
      </c>
      <c r="G131" s="11">
        <v>2.42</v>
      </c>
      <c r="H131" s="11">
        <v>87.2</v>
      </c>
      <c r="I131" s="11">
        <v>1</v>
      </c>
      <c r="J131" s="11">
        <v>40</v>
      </c>
    </row>
    <row r="132" spans="1:10" ht="11.25" customHeight="1">
      <c r="B132" s="18" t="s">
        <v>87</v>
      </c>
      <c r="C132" s="18"/>
      <c r="D132" s="10">
        <v>180</v>
      </c>
      <c r="E132" s="11">
        <v>0.95</v>
      </c>
      <c r="F132" s="11">
        <v>0.15</v>
      </c>
      <c r="G132" s="11">
        <v>9.2799999999999994</v>
      </c>
      <c r="H132" s="11">
        <v>40</v>
      </c>
      <c r="I132" s="11"/>
      <c r="J132" s="11"/>
    </row>
    <row r="133" spans="1:10" ht="11.25" customHeight="1">
      <c r="B133" s="18" t="s">
        <v>38</v>
      </c>
      <c r="C133" s="18"/>
      <c r="D133" s="10">
        <v>30</v>
      </c>
      <c r="E133" s="11">
        <v>2.2799999999999998</v>
      </c>
      <c r="F133" s="11">
        <v>0.24</v>
      </c>
      <c r="G133" s="11">
        <v>14.76</v>
      </c>
      <c r="H133" s="11">
        <v>70.5</v>
      </c>
      <c r="I133" s="11"/>
      <c r="J133" s="11">
        <v>52</v>
      </c>
    </row>
    <row r="134" spans="1:10" ht="11.25" customHeight="1">
      <c r="A134" s="14" t="s">
        <v>52</v>
      </c>
      <c r="B134" s="14"/>
      <c r="C134" s="14"/>
      <c r="D134" s="14"/>
      <c r="E134" s="11">
        <f>SUM(E130:E133)</f>
        <v>19.400000000000002</v>
      </c>
      <c r="F134" s="11">
        <f>SUM(F130:F133)</f>
        <v>19.319999999999997</v>
      </c>
      <c r="G134" s="11">
        <f>SUM(G130:G133)</f>
        <v>83.800000000000011</v>
      </c>
      <c r="H134" s="11">
        <f>SUM(H130:H133)</f>
        <v>587.29999999999995</v>
      </c>
      <c r="I134" s="11">
        <v>1</v>
      </c>
      <c r="J134" s="11"/>
    </row>
    <row r="135" spans="1:10" ht="11.25" customHeight="1">
      <c r="A135" s="14" t="s">
        <v>54</v>
      </c>
      <c r="B135" s="14"/>
      <c r="C135" s="14"/>
      <c r="D135" s="14"/>
      <c r="E135" s="11">
        <v>19.399999999999999</v>
      </c>
      <c r="F135" s="11">
        <v>19.32</v>
      </c>
      <c r="G135" s="11">
        <v>83.8</v>
      </c>
      <c r="H135" s="11">
        <v>587.29999999999995</v>
      </c>
      <c r="I135" s="11">
        <v>1</v>
      </c>
      <c r="J135" s="11"/>
    </row>
    <row r="136" spans="1:10" ht="11.25" customHeight="1">
      <c r="A136" s="2" t="s">
        <v>0</v>
      </c>
      <c r="E136" s="24" t="s">
        <v>114</v>
      </c>
      <c r="F136" s="24"/>
      <c r="G136" s="24"/>
      <c r="H136" s="24"/>
      <c r="I136" s="24"/>
      <c r="J136" s="24"/>
    </row>
    <row r="137" spans="1:10" ht="11.25" customHeight="1">
      <c r="A137" s="12" t="s">
        <v>106</v>
      </c>
    </row>
    <row r="138" spans="1:10" ht="11.25" customHeight="1">
      <c r="A138" s="3" t="s">
        <v>2</v>
      </c>
      <c r="D138" s="4" t="s">
        <v>3</v>
      </c>
      <c r="E138" s="5" t="s">
        <v>84</v>
      </c>
      <c r="H138" s="4" t="s">
        <v>5</v>
      </c>
      <c r="I138" s="16" t="s">
        <v>115</v>
      </c>
      <c r="J138" s="16"/>
    </row>
    <row r="139" spans="1:10" ht="11.25" customHeight="1">
      <c r="D139" s="4" t="s">
        <v>6</v>
      </c>
      <c r="E139" s="5" t="s">
        <v>93</v>
      </c>
      <c r="H139" s="4" t="s">
        <v>8</v>
      </c>
      <c r="I139" s="16" t="s">
        <v>9</v>
      </c>
      <c r="J139" s="16"/>
    </row>
    <row r="140" spans="1:10" ht="19.5" customHeight="1">
      <c r="A140" s="19" t="s">
        <v>10</v>
      </c>
      <c r="B140" s="19" t="s">
        <v>11</v>
      </c>
      <c r="C140" s="19"/>
      <c r="D140" s="19" t="s">
        <v>12</v>
      </c>
      <c r="E140" s="23" t="s">
        <v>13</v>
      </c>
      <c r="F140" s="23"/>
      <c r="G140" s="23"/>
      <c r="H140" s="19" t="s">
        <v>14</v>
      </c>
      <c r="I140" s="19" t="s">
        <v>15</v>
      </c>
      <c r="J140" s="19" t="s">
        <v>16</v>
      </c>
    </row>
    <row r="141" spans="1:10" ht="21.75" customHeight="1">
      <c r="A141" s="20"/>
      <c r="B141" s="21"/>
      <c r="C141" s="22"/>
      <c r="D141" s="20"/>
      <c r="E141" s="6" t="s">
        <v>17</v>
      </c>
      <c r="F141" s="6" t="s">
        <v>18</v>
      </c>
      <c r="G141" s="6" t="s">
        <v>19</v>
      </c>
      <c r="H141" s="20"/>
      <c r="I141" s="20"/>
      <c r="J141" s="20"/>
    </row>
    <row r="142" spans="1:10" ht="11.25" customHeight="1">
      <c r="A142" s="7" t="s">
        <v>20</v>
      </c>
      <c r="B142" s="17"/>
      <c r="C142" s="17"/>
      <c r="D142" s="8"/>
      <c r="E142" s="8"/>
      <c r="F142" s="8"/>
      <c r="G142" s="8"/>
      <c r="H142" s="8"/>
      <c r="I142" s="8"/>
      <c r="J142" s="9"/>
    </row>
    <row r="143" spans="1:10" ht="11.25" customHeight="1">
      <c r="B143" s="18" t="s">
        <v>86</v>
      </c>
      <c r="C143" s="18"/>
      <c r="D143" s="10" t="s">
        <v>61</v>
      </c>
      <c r="E143" s="11">
        <v>9.42</v>
      </c>
      <c r="F143" s="11">
        <v>6.96</v>
      </c>
      <c r="G143" s="11">
        <v>0.05</v>
      </c>
      <c r="H143" s="11">
        <v>141.6</v>
      </c>
      <c r="I143" s="11">
        <v>1.94</v>
      </c>
      <c r="J143" s="11">
        <v>26</v>
      </c>
    </row>
    <row r="144" spans="1:10" ht="21.75" customHeight="1">
      <c r="B144" s="18" t="s">
        <v>85</v>
      </c>
      <c r="C144" s="18"/>
      <c r="D144" s="10" t="s">
        <v>46</v>
      </c>
      <c r="E144" s="11">
        <v>5.66</v>
      </c>
      <c r="F144" s="11">
        <v>2.91</v>
      </c>
      <c r="G144" s="11">
        <v>40.270000000000003</v>
      </c>
      <c r="H144" s="11">
        <v>145.1</v>
      </c>
      <c r="I144" s="11"/>
      <c r="J144" s="11"/>
    </row>
    <row r="145" spans="1:10" ht="11.25" customHeight="1">
      <c r="B145" s="18" t="s">
        <v>107</v>
      </c>
      <c r="C145" s="18"/>
      <c r="D145" s="10" t="s">
        <v>61</v>
      </c>
      <c r="E145" s="11">
        <v>1.4</v>
      </c>
      <c r="F145" s="11">
        <v>10.15</v>
      </c>
      <c r="G145" s="11">
        <v>6.97</v>
      </c>
      <c r="H145" s="11">
        <v>125.7</v>
      </c>
      <c r="I145" s="11">
        <v>12.25</v>
      </c>
      <c r="J145" s="11">
        <v>59</v>
      </c>
    </row>
    <row r="146" spans="1:10" ht="21.75" customHeight="1">
      <c r="B146" s="18" t="s">
        <v>23</v>
      </c>
      <c r="C146" s="18"/>
      <c r="D146" s="10" t="s">
        <v>24</v>
      </c>
      <c r="E146" s="11">
        <v>1.04</v>
      </c>
      <c r="F146" s="11">
        <v>0.06</v>
      </c>
      <c r="G146" s="11">
        <v>25.17</v>
      </c>
      <c r="H146" s="11">
        <v>106.3</v>
      </c>
      <c r="I146" s="11">
        <v>0.8</v>
      </c>
      <c r="J146" s="11">
        <v>2.0099999999999998</v>
      </c>
    </row>
    <row r="147" spans="1:10" ht="11.25" customHeight="1">
      <c r="B147" s="18" t="s">
        <v>38</v>
      </c>
      <c r="C147" s="18"/>
      <c r="D147" s="10" t="s">
        <v>39</v>
      </c>
      <c r="E147" s="11">
        <v>2.2799999999999998</v>
      </c>
      <c r="F147" s="11">
        <v>0.24</v>
      </c>
      <c r="G147" s="11">
        <v>14.76</v>
      </c>
      <c r="H147" s="11">
        <v>70.5</v>
      </c>
      <c r="I147" s="11"/>
      <c r="J147" s="11">
        <v>52</v>
      </c>
    </row>
    <row r="148" spans="1:10" ht="11.25" customHeight="1">
      <c r="A148" s="14" t="s">
        <v>52</v>
      </c>
      <c r="B148" s="14"/>
      <c r="C148" s="14"/>
      <c r="D148" s="14"/>
      <c r="E148" s="11">
        <f>SUM(E143:E147)</f>
        <v>19.8</v>
      </c>
      <c r="F148" s="11">
        <f>SUM(F143:F147)</f>
        <v>20.32</v>
      </c>
      <c r="G148" s="11">
        <f>SUM(G143:G147)</f>
        <v>87.220000000000013</v>
      </c>
      <c r="H148" s="11">
        <f>SUM(H143:H147)</f>
        <v>589.19999999999993</v>
      </c>
      <c r="I148" s="11">
        <v>14.99</v>
      </c>
      <c r="J148" s="11"/>
    </row>
    <row r="149" spans="1:10" ht="11.25" customHeight="1">
      <c r="A149" s="14" t="s">
        <v>54</v>
      </c>
      <c r="B149" s="14"/>
      <c r="C149" s="14"/>
      <c r="D149" s="14"/>
      <c r="E149" s="11">
        <v>19.8</v>
      </c>
      <c r="F149" s="11">
        <v>20.32</v>
      </c>
      <c r="G149" s="11">
        <v>87.22</v>
      </c>
      <c r="H149" s="11">
        <v>589.20000000000005</v>
      </c>
      <c r="I149" s="11">
        <v>14.99</v>
      </c>
      <c r="J149" s="11"/>
    </row>
    <row r="150" spans="1:10" ht="11.25" customHeight="1">
      <c r="A150" s="2" t="s">
        <v>0</v>
      </c>
      <c r="E150" s="24" t="s">
        <v>114</v>
      </c>
      <c r="F150" s="24"/>
      <c r="G150" s="24"/>
      <c r="H150" s="24"/>
      <c r="I150" s="24"/>
      <c r="J150" s="24"/>
    </row>
    <row r="151" spans="1:10" ht="11.25" customHeight="1">
      <c r="A151" s="12" t="s">
        <v>108</v>
      </c>
    </row>
    <row r="152" spans="1:10" ht="11.25" customHeight="1">
      <c r="A152" s="3" t="s">
        <v>2</v>
      </c>
      <c r="D152" s="4" t="s">
        <v>3</v>
      </c>
      <c r="E152" s="5" t="s">
        <v>89</v>
      </c>
      <c r="H152" s="4" t="s">
        <v>5</v>
      </c>
      <c r="I152" s="16" t="s">
        <v>115</v>
      </c>
      <c r="J152" s="16"/>
    </row>
    <row r="153" spans="1:10" ht="11.25" customHeight="1">
      <c r="D153" s="4" t="s">
        <v>6</v>
      </c>
      <c r="E153" s="5" t="s">
        <v>93</v>
      </c>
      <c r="H153" s="4" t="s">
        <v>8</v>
      </c>
      <c r="I153" s="16" t="s">
        <v>9</v>
      </c>
      <c r="J153" s="16"/>
    </row>
    <row r="154" spans="1:10" ht="19.5" customHeight="1">
      <c r="A154" s="19" t="s">
        <v>10</v>
      </c>
      <c r="B154" s="19" t="s">
        <v>11</v>
      </c>
      <c r="C154" s="19"/>
      <c r="D154" s="19" t="s">
        <v>12</v>
      </c>
      <c r="E154" s="23" t="s">
        <v>13</v>
      </c>
      <c r="F154" s="23"/>
      <c r="G154" s="23"/>
      <c r="H154" s="19" t="s">
        <v>14</v>
      </c>
      <c r="I154" s="19" t="s">
        <v>15</v>
      </c>
      <c r="J154" s="19" t="s">
        <v>16</v>
      </c>
    </row>
    <row r="155" spans="1:10" ht="21.75" customHeight="1">
      <c r="A155" s="20"/>
      <c r="B155" s="21"/>
      <c r="C155" s="22"/>
      <c r="D155" s="20"/>
      <c r="E155" s="6" t="s">
        <v>17</v>
      </c>
      <c r="F155" s="6" t="s">
        <v>18</v>
      </c>
      <c r="G155" s="6" t="s">
        <v>19</v>
      </c>
      <c r="H155" s="20"/>
      <c r="I155" s="20"/>
      <c r="J155" s="20"/>
    </row>
    <row r="156" spans="1:10" ht="11.25" customHeight="1">
      <c r="A156" s="7" t="s">
        <v>20</v>
      </c>
      <c r="B156" s="17"/>
      <c r="C156" s="17"/>
      <c r="D156" s="8"/>
      <c r="E156" s="8"/>
      <c r="F156" s="8"/>
      <c r="G156" s="8"/>
      <c r="H156" s="8"/>
      <c r="I156" s="8"/>
      <c r="J156" s="9"/>
    </row>
    <row r="157" spans="1:10" ht="11.25" customHeight="1">
      <c r="B157" s="18" t="s">
        <v>109</v>
      </c>
      <c r="C157" s="18"/>
      <c r="D157" s="10" t="s">
        <v>110</v>
      </c>
      <c r="E157" s="11">
        <v>17.27</v>
      </c>
      <c r="F157" s="11">
        <v>19.16</v>
      </c>
      <c r="G157" s="11">
        <v>43.81</v>
      </c>
      <c r="H157" s="11">
        <v>427.4</v>
      </c>
      <c r="I157" s="11">
        <v>52.66</v>
      </c>
      <c r="J157" s="11">
        <v>101.02</v>
      </c>
    </row>
    <row r="158" spans="1:10" ht="11.25" customHeight="1">
      <c r="B158" s="18" t="s">
        <v>67</v>
      </c>
      <c r="C158" s="18"/>
      <c r="D158" s="10" t="s">
        <v>24</v>
      </c>
      <c r="E158" s="11"/>
      <c r="F158" s="11"/>
      <c r="G158" s="11">
        <v>14.97</v>
      </c>
      <c r="H158" s="11">
        <v>58.1</v>
      </c>
      <c r="I158" s="11"/>
      <c r="J158" s="11">
        <v>3.01</v>
      </c>
    </row>
    <row r="159" spans="1:10" ht="11.25" customHeight="1">
      <c r="B159" s="18" t="s">
        <v>45</v>
      </c>
      <c r="C159" s="18"/>
      <c r="D159" s="10" t="s">
        <v>46</v>
      </c>
      <c r="E159" s="11">
        <v>0.27</v>
      </c>
      <c r="F159" s="11">
        <v>0.27</v>
      </c>
      <c r="G159" s="11">
        <v>6.53</v>
      </c>
      <c r="H159" s="11">
        <v>31.3</v>
      </c>
      <c r="I159" s="11">
        <v>6.67</v>
      </c>
      <c r="J159" s="11">
        <v>61</v>
      </c>
    </row>
    <row r="160" spans="1:10" ht="11.25" customHeight="1">
      <c r="B160" s="18" t="s">
        <v>38</v>
      </c>
      <c r="C160" s="18"/>
      <c r="D160" s="10" t="s">
        <v>39</v>
      </c>
      <c r="E160" s="11">
        <v>2.2799999999999998</v>
      </c>
      <c r="F160" s="11">
        <v>0.24</v>
      </c>
      <c r="G160" s="11">
        <v>14.76</v>
      </c>
      <c r="H160" s="11">
        <v>70.5</v>
      </c>
      <c r="I160" s="11"/>
      <c r="J160" s="11">
        <v>52</v>
      </c>
    </row>
    <row r="161" spans="1:10" ht="11.25" customHeight="1">
      <c r="A161" s="14" t="s">
        <v>52</v>
      </c>
      <c r="B161" s="14"/>
      <c r="C161" s="14"/>
      <c r="D161" s="14"/>
      <c r="E161" s="11">
        <f>SUM(E157:E160)</f>
        <v>19.82</v>
      </c>
      <c r="F161" s="11">
        <f>SUM(F157:F160)</f>
        <v>19.669999999999998</v>
      </c>
      <c r="G161" s="11">
        <f>SUM(G157:G160)</f>
        <v>80.070000000000007</v>
      </c>
      <c r="H161" s="11">
        <f>SUM(H157:H160)</f>
        <v>587.29999999999995</v>
      </c>
      <c r="I161" s="11">
        <v>59.33</v>
      </c>
      <c r="J161" s="11"/>
    </row>
    <row r="162" spans="1:10" ht="11.25" customHeight="1">
      <c r="A162" s="14" t="s">
        <v>54</v>
      </c>
      <c r="B162" s="14"/>
      <c r="C162" s="14"/>
      <c r="D162" s="14"/>
      <c r="E162" s="11">
        <v>19.82</v>
      </c>
      <c r="F162" s="11">
        <v>19.670000000000002</v>
      </c>
      <c r="G162" s="11">
        <v>80.069999999999993</v>
      </c>
      <c r="H162" s="11">
        <v>587.29999999999995</v>
      </c>
      <c r="I162" s="11">
        <v>59.33</v>
      </c>
      <c r="J162" s="11"/>
    </row>
    <row r="163" spans="1:10" ht="11.25" customHeight="1">
      <c r="A163" s="14" t="s">
        <v>111</v>
      </c>
      <c r="B163" s="14"/>
      <c r="C163" s="14"/>
      <c r="D163" s="14"/>
      <c r="E163" s="11">
        <f>E14+E27+E41+E54+E68+E81+E95+E109+E122+E135+E149+E162</f>
        <v>232.3</v>
      </c>
      <c r="F163" s="11">
        <f>F14+F27+F41+F54+F68+F81+F95+F109+F122+F135+F149+F162</f>
        <v>232.42000000000002</v>
      </c>
      <c r="G163" s="11">
        <f>G14+G27+G41+G54+G68+G81+G95+G109+G122+G135+G149+G161</f>
        <v>977.50000000000011</v>
      </c>
      <c r="H163" s="11">
        <f>H14+H27+H41+H54+H68+H81+H95+H109+H122+H135+H149+H162</f>
        <v>6991.8</v>
      </c>
      <c r="I163" s="11">
        <v>182.08</v>
      </c>
      <c r="J163" s="11"/>
    </row>
    <row r="164" spans="1:10" ht="11.25" customHeight="1">
      <c r="A164" s="14" t="s">
        <v>112</v>
      </c>
      <c r="B164" s="14"/>
      <c r="C164" s="14"/>
      <c r="D164" s="14"/>
      <c r="E164" s="11">
        <f>E163/12</f>
        <v>19.358333333333334</v>
      </c>
      <c r="F164" s="11">
        <f>F163/12</f>
        <v>19.368333333333336</v>
      </c>
      <c r="G164" s="11">
        <f>G163/12</f>
        <v>81.458333333333343</v>
      </c>
      <c r="H164" s="11">
        <f>H163/12</f>
        <v>582.65</v>
      </c>
      <c r="I164" s="11">
        <v>15.2</v>
      </c>
      <c r="J164" s="11"/>
    </row>
    <row r="165" spans="1:10" ht="21.75" customHeight="1">
      <c r="A165" s="15" t="s">
        <v>113</v>
      </c>
      <c r="B165" s="15"/>
      <c r="C165" s="15"/>
      <c r="D165" s="15"/>
      <c r="E165" s="11"/>
      <c r="F165" s="11"/>
      <c r="G165" s="11"/>
      <c r="H165" s="13"/>
      <c r="I165" s="13"/>
      <c r="J165" s="13"/>
    </row>
    <row r="166" spans="1:10" ht="11.25" customHeight="1"/>
    <row r="167" spans="1:10" ht="11.25" customHeight="1">
      <c r="A167" s="1"/>
      <c r="B167" s="16"/>
      <c r="C167" s="16"/>
      <c r="F167" s="1"/>
    </row>
  </sheetData>
  <mergeCells count="215">
    <mergeCell ref="E1:J1"/>
    <mergeCell ref="A2:J2"/>
    <mergeCell ref="I3:J3"/>
    <mergeCell ref="I4:J4"/>
    <mergeCell ref="A5:A6"/>
    <mergeCell ref="B5:C6"/>
    <mergeCell ref="D5:D6"/>
    <mergeCell ref="E5:G5"/>
    <mergeCell ref="H5:H6"/>
    <mergeCell ref="I5:I6"/>
    <mergeCell ref="J5:J6"/>
    <mergeCell ref="B7:C7"/>
    <mergeCell ref="B8:C8"/>
    <mergeCell ref="B9:C9"/>
    <mergeCell ref="B10:C10"/>
    <mergeCell ref="B11:C11"/>
    <mergeCell ref="B12:C12"/>
    <mergeCell ref="A13:D13"/>
    <mergeCell ref="A14:D14"/>
    <mergeCell ref="E15:J15"/>
    <mergeCell ref="I17:J17"/>
    <mergeCell ref="I18:J18"/>
    <mergeCell ref="A19:A20"/>
    <mergeCell ref="B19:C20"/>
    <mergeCell ref="D19:D20"/>
    <mergeCell ref="E19:G19"/>
    <mergeCell ref="H19:H20"/>
    <mergeCell ref="I19:I20"/>
    <mergeCell ref="J19:J20"/>
    <mergeCell ref="B21:C21"/>
    <mergeCell ref="B22:C22"/>
    <mergeCell ref="B23:C23"/>
    <mergeCell ref="B24:C24"/>
    <mergeCell ref="B25:C25"/>
    <mergeCell ref="A26:D26"/>
    <mergeCell ref="A27:D27"/>
    <mergeCell ref="E28:J28"/>
    <mergeCell ref="I30:J30"/>
    <mergeCell ref="I31:J31"/>
    <mergeCell ref="A32:A33"/>
    <mergeCell ref="B32:C33"/>
    <mergeCell ref="D32:D33"/>
    <mergeCell ref="E32:G32"/>
    <mergeCell ref="H32:H33"/>
    <mergeCell ref="I32:I33"/>
    <mergeCell ref="J32:J33"/>
    <mergeCell ref="B34:C34"/>
    <mergeCell ref="B35:C35"/>
    <mergeCell ref="B36:C36"/>
    <mergeCell ref="B37:C37"/>
    <mergeCell ref="B38:C38"/>
    <mergeCell ref="B39:C39"/>
    <mergeCell ref="A40:D40"/>
    <mergeCell ref="A41:D41"/>
    <mergeCell ref="E42:J42"/>
    <mergeCell ref="I44:J44"/>
    <mergeCell ref="I45:J45"/>
    <mergeCell ref="A46:A47"/>
    <mergeCell ref="B46:C47"/>
    <mergeCell ref="D46:D47"/>
    <mergeCell ref="E46:G46"/>
    <mergeCell ref="H46:H47"/>
    <mergeCell ref="I46:I47"/>
    <mergeCell ref="J46:J47"/>
    <mergeCell ref="B48:C48"/>
    <mergeCell ref="B49:C49"/>
    <mergeCell ref="B50:C50"/>
    <mergeCell ref="B51:C51"/>
    <mergeCell ref="B52:C52"/>
    <mergeCell ref="A53:D53"/>
    <mergeCell ref="A54:D54"/>
    <mergeCell ref="E55:J55"/>
    <mergeCell ref="I57:J57"/>
    <mergeCell ref="I58:J58"/>
    <mergeCell ref="A59:A60"/>
    <mergeCell ref="B59:C60"/>
    <mergeCell ref="D59:D60"/>
    <mergeCell ref="E59:G59"/>
    <mergeCell ref="H59:H60"/>
    <mergeCell ref="I59:I60"/>
    <mergeCell ref="J59:J60"/>
    <mergeCell ref="B61:C61"/>
    <mergeCell ref="B62:C62"/>
    <mergeCell ref="B63:C63"/>
    <mergeCell ref="B64:C64"/>
    <mergeCell ref="B65:C65"/>
    <mergeCell ref="B66:C66"/>
    <mergeCell ref="A67:D67"/>
    <mergeCell ref="A68:D68"/>
    <mergeCell ref="E69:J69"/>
    <mergeCell ref="I71:J71"/>
    <mergeCell ref="I72:J72"/>
    <mergeCell ref="A73:A74"/>
    <mergeCell ref="B73:C74"/>
    <mergeCell ref="D73:D74"/>
    <mergeCell ref="E73:G73"/>
    <mergeCell ref="H73:H74"/>
    <mergeCell ref="I73:I74"/>
    <mergeCell ref="J73:J74"/>
    <mergeCell ref="B75:C75"/>
    <mergeCell ref="B76:C76"/>
    <mergeCell ref="B77:C77"/>
    <mergeCell ref="B78:C78"/>
    <mergeCell ref="B79:C79"/>
    <mergeCell ref="A80:D80"/>
    <mergeCell ref="A81:D81"/>
    <mergeCell ref="E82:J82"/>
    <mergeCell ref="I84:J84"/>
    <mergeCell ref="I85:J85"/>
    <mergeCell ref="A86:A87"/>
    <mergeCell ref="B86:C87"/>
    <mergeCell ref="D86:D87"/>
    <mergeCell ref="E86:G86"/>
    <mergeCell ref="H86:H87"/>
    <mergeCell ref="I86:I87"/>
    <mergeCell ref="J86:J87"/>
    <mergeCell ref="B88:C88"/>
    <mergeCell ref="B89:C89"/>
    <mergeCell ref="B90:C90"/>
    <mergeCell ref="B91:C91"/>
    <mergeCell ref="B92:C92"/>
    <mergeCell ref="B93:C93"/>
    <mergeCell ref="A94:D94"/>
    <mergeCell ref="A95:D95"/>
    <mergeCell ref="E96:J96"/>
    <mergeCell ref="I98:J98"/>
    <mergeCell ref="I99:J99"/>
    <mergeCell ref="A100:A101"/>
    <mergeCell ref="B100:C101"/>
    <mergeCell ref="D100:D101"/>
    <mergeCell ref="E100:G100"/>
    <mergeCell ref="H100:H101"/>
    <mergeCell ref="I100:I101"/>
    <mergeCell ref="J100:J101"/>
    <mergeCell ref="B102:C102"/>
    <mergeCell ref="B103:C103"/>
    <mergeCell ref="B104:C104"/>
    <mergeCell ref="B105:C105"/>
    <mergeCell ref="B106:C106"/>
    <mergeCell ref="B107:C107"/>
    <mergeCell ref="A108:D108"/>
    <mergeCell ref="A109:D109"/>
    <mergeCell ref="E110:J110"/>
    <mergeCell ref="I112:J112"/>
    <mergeCell ref="I113:J113"/>
    <mergeCell ref="A114:A115"/>
    <mergeCell ref="B114:C115"/>
    <mergeCell ref="D114:D115"/>
    <mergeCell ref="E114:G114"/>
    <mergeCell ref="H114:H115"/>
    <mergeCell ref="I114:I115"/>
    <mergeCell ref="J114:J115"/>
    <mergeCell ref="B116:C116"/>
    <mergeCell ref="B117:C117"/>
    <mergeCell ref="B118:C118"/>
    <mergeCell ref="B119:C119"/>
    <mergeCell ref="B120:C120"/>
    <mergeCell ref="A121:D121"/>
    <mergeCell ref="A122:D122"/>
    <mergeCell ref="E123:J123"/>
    <mergeCell ref="I125:J125"/>
    <mergeCell ref="I126:J126"/>
    <mergeCell ref="A127:A128"/>
    <mergeCell ref="B127:C128"/>
    <mergeCell ref="D127:D128"/>
    <mergeCell ref="E127:G127"/>
    <mergeCell ref="H127:H128"/>
    <mergeCell ref="I127:I128"/>
    <mergeCell ref="J127:J128"/>
    <mergeCell ref="B129:C129"/>
    <mergeCell ref="B130:C130"/>
    <mergeCell ref="B131:C131"/>
    <mergeCell ref="B132:C132"/>
    <mergeCell ref="B133:C133"/>
    <mergeCell ref="A134:D134"/>
    <mergeCell ref="A135:D135"/>
    <mergeCell ref="E136:J136"/>
    <mergeCell ref="I138:J138"/>
    <mergeCell ref="I139:J139"/>
    <mergeCell ref="A140:A141"/>
    <mergeCell ref="B140:C141"/>
    <mergeCell ref="D140:D141"/>
    <mergeCell ref="E140:G140"/>
    <mergeCell ref="H140:H141"/>
    <mergeCell ref="I140:I141"/>
    <mergeCell ref="J140:J141"/>
    <mergeCell ref="B142:C142"/>
    <mergeCell ref="B143:C143"/>
    <mergeCell ref="B144:C144"/>
    <mergeCell ref="B145:C145"/>
    <mergeCell ref="B146:C146"/>
    <mergeCell ref="B147:C147"/>
    <mergeCell ref="A148:D148"/>
    <mergeCell ref="A149:D149"/>
    <mergeCell ref="E150:J150"/>
    <mergeCell ref="I152:J152"/>
    <mergeCell ref="A161:D161"/>
    <mergeCell ref="I153:J153"/>
    <mergeCell ref="A154:A155"/>
    <mergeCell ref="B154:C155"/>
    <mergeCell ref="D154:D155"/>
    <mergeCell ref="E154:G154"/>
    <mergeCell ref="H154:H155"/>
    <mergeCell ref="I154:I155"/>
    <mergeCell ref="J154:J155"/>
    <mergeCell ref="A162:D162"/>
    <mergeCell ref="A163:D163"/>
    <mergeCell ref="A164:D164"/>
    <mergeCell ref="A165:D165"/>
    <mergeCell ref="B167:C167"/>
    <mergeCell ref="B156:C156"/>
    <mergeCell ref="B157:C157"/>
    <mergeCell ref="B158:C158"/>
    <mergeCell ref="B159:C159"/>
    <mergeCell ref="B160:C160"/>
  </mergeCells>
  <pageMargins left="0.39370078740157477" right="0.39370078740157477" top="0.39370078740157477" bottom="0.39370078740157477" header="0" footer="0"/>
  <pageSetup paperSize="0" fitToWidth="0" fitToHeight="0" pageOrder="overThenDown" orientation="portrait" horizontalDpi="0" verticalDpi="0" copies="0"/>
  <headerFooter alignWithMargins="0"/>
  <rowBreaks count="6" manualBreakCount="6">
    <brk id="27" man="1"/>
    <brk id="54" man="1"/>
    <brk id="81" man="1"/>
    <brk id="109" man="1"/>
    <brk id="135" man="1"/>
    <brk id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2021-10-06T08:45:35Z</cp:lastPrinted>
  <dcterms:created xsi:type="dcterms:W3CDTF">2021-10-06T08:45:35Z</dcterms:created>
  <dcterms:modified xsi:type="dcterms:W3CDTF">2021-10-08T16:11:08Z</dcterms:modified>
</cp:coreProperties>
</file>